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zalo\CURSOS\01. TALLER PRACTICO\32. AJUSTES GENERALES\32F. INTERES PRESTAMO BANCARIO\"/>
    </mc:Choice>
  </mc:AlternateContent>
  <bookViews>
    <workbookView xWindow="0" yWindow="0" windowWidth="20490" windowHeight="8745"/>
  </bookViews>
  <sheets>
    <sheet name="DETALLE DEL CREDI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H9" i="1" l="1"/>
  <c r="H10" i="1"/>
  <c r="H11" i="1"/>
  <c r="H12" i="1"/>
  <c r="H13" i="1"/>
  <c r="H14" i="1"/>
  <c r="H15" i="1"/>
  <c r="H16" i="1"/>
  <c r="H17" i="1"/>
  <c r="H18" i="1"/>
  <c r="H19" i="1"/>
  <c r="F9" i="1"/>
  <c r="F10" i="1"/>
  <c r="F11" i="1"/>
  <c r="F12" i="1"/>
  <c r="F13" i="1"/>
  <c r="F14" i="1"/>
  <c r="F15" i="1"/>
  <c r="F16" i="1"/>
  <c r="F17" i="1"/>
  <c r="F18" i="1"/>
  <c r="F19" i="1"/>
  <c r="E10" i="1"/>
  <c r="E11" i="1"/>
  <c r="E12" i="1"/>
  <c r="E13" i="1"/>
  <c r="E14" i="1"/>
  <c r="E15" i="1"/>
  <c r="E16" i="1"/>
  <c r="E17" i="1"/>
  <c r="E18" i="1"/>
  <c r="E19" i="1"/>
  <c r="E9" i="1"/>
  <c r="C11" i="1"/>
  <c r="C12" i="1" s="1"/>
  <c r="C13" i="1" s="1"/>
  <c r="C14" i="1" s="1"/>
  <c r="C15" i="1" s="1"/>
  <c r="C16" i="1" s="1"/>
  <c r="C17" i="1" s="1"/>
  <c r="C18" i="1" s="1"/>
  <c r="C19" i="1" s="1"/>
  <c r="C10" i="1"/>
  <c r="C9" i="1"/>
  <c r="H8" i="1"/>
  <c r="F8" i="1"/>
  <c r="E8" i="1"/>
  <c r="B9" i="1"/>
  <c r="B19" i="1"/>
  <c r="B18" i="1"/>
  <c r="B17" i="1"/>
  <c r="B16" i="1"/>
  <c r="B15" i="1"/>
  <c r="B14" i="1"/>
  <c r="B13" i="1"/>
  <c r="B12" i="1"/>
  <c r="B11" i="1"/>
  <c r="B10" i="1"/>
  <c r="B8" i="1"/>
</calcChain>
</file>

<file path=xl/sharedStrings.xml><?xml version="1.0" encoding="utf-8"?>
<sst xmlns="http://schemas.openxmlformats.org/spreadsheetml/2006/main" count="10" uniqueCount="10">
  <si>
    <t>PAGOS</t>
  </si>
  <si>
    <t>X PAGAR</t>
  </si>
  <si>
    <t>SALDO</t>
  </si>
  <si>
    <t>INTERESES</t>
  </si>
  <si>
    <t>Vr intereses</t>
  </si>
  <si>
    <t>CUOTA</t>
  </si>
  <si>
    <t>BANCOMIO</t>
  </si>
  <si>
    <t>DETALLE DE PAGARE - CRÉDITO BANCARIO</t>
  </si>
  <si>
    <t>FECHA LIMITE PAGO</t>
  </si>
  <si>
    <t>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</si>
</sst>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16" fontId="0" fillId="0" borderId="0" xfId="0" applyNumberFormat="1"/>
    <xf numFmtId="16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C22"/>
  <sheetViews>
    <sheetView showGridLines="0" tabSelected="1" topLeftCell="A4" workbookViewId="0">
      <selection activeCell="E22" sqref="E22"/>
    </sheetView>
  </sheetViews>
  <sheetFormatPr baseColWidth="10" defaultColWidth="0" defaultRowHeight="15" x14ac:dyDescent="0.25"/>
  <cols>
    <col min="1" max="1" width="18.7109375" customWidth="1"/>
    <col min="2" max="6" width="11.42578125" customWidth="1"/>
    <col min="7" max="7" width="11.42578125" style="7" customWidth="1"/>
    <col min="8" max="8" width="18.85546875" bestFit="1" customWidth="1"/>
    <col min="9" max="16383" width="11.42578125" hidden="1"/>
    <col min="16384" max="16384" width="0.42578125" customWidth="1"/>
  </cols>
  <sheetData>
    <row r="2" spans="1:8" x14ac:dyDescent="0.25">
      <c r="B2" s="12" t="s">
        <v>6</v>
      </c>
      <c r="C2" s="12"/>
      <c r="D2" s="12"/>
      <c r="E2" s="12"/>
      <c r="F2" s="12"/>
      <c r="G2" s="12"/>
    </row>
    <row r="3" spans="1:8" x14ac:dyDescent="0.25">
      <c r="B3" s="12"/>
      <c r="C3" s="12"/>
      <c r="D3" s="12"/>
      <c r="E3" s="12"/>
      <c r="F3" s="12"/>
      <c r="G3" s="12"/>
    </row>
    <row r="4" spans="1:8" x14ac:dyDescent="0.25">
      <c r="B4" s="6"/>
      <c r="C4" s="6"/>
      <c r="D4" s="6"/>
      <c r="E4" s="6"/>
    </row>
    <row r="5" spans="1:8" x14ac:dyDescent="0.25">
      <c r="B5" s="12" t="s">
        <v>7</v>
      </c>
      <c r="C5" s="12"/>
      <c r="D5" s="12"/>
      <c r="E5" s="12"/>
      <c r="F5" s="12"/>
      <c r="G5" s="12"/>
    </row>
    <row r="6" spans="1:8" x14ac:dyDescent="0.25">
      <c r="B6" s="13"/>
      <c r="C6" s="13"/>
      <c r="D6" s="13"/>
      <c r="E6" s="13"/>
      <c r="F6" s="13"/>
      <c r="G6" s="13"/>
    </row>
    <row r="7" spans="1:8" x14ac:dyDescent="0.25">
      <c r="A7" s="9" t="s">
        <v>0</v>
      </c>
      <c r="B7" s="10" t="s">
        <v>1</v>
      </c>
      <c r="C7" s="9" t="s">
        <v>2</v>
      </c>
      <c r="D7" s="9" t="s">
        <v>3</v>
      </c>
      <c r="E7" s="10" t="s">
        <v>4</v>
      </c>
      <c r="F7" s="9" t="s">
        <v>5</v>
      </c>
      <c r="G7" s="11" t="s">
        <v>9</v>
      </c>
      <c r="H7" s="9" t="s">
        <v>8</v>
      </c>
    </row>
    <row r="8" spans="1:8" x14ac:dyDescent="0.25">
      <c r="A8" s="4">
        <v>1</v>
      </c>
      <c r="B8" s="5">
        <f>+$C$8/12</f>
        <v>3333333.3333333335</v>
      </c>
      <c r="C8" s="5">
        <v>40000000</v>
      </c>
      <c r="D8" s="4">
        <v>1.17</v>
      </c>
      <c r="E8" s="5">
        <f>+C8*D8/100</f>
        <v>468000</v>
      </c>
      <c r="F8" s="5">
        <f>+B8+E8</f>
        <v>3801333.3333333335</v>
      </c>
      <c r="G8" s="8">
        <v>41693</v>
      </c>
      <c r="H8" s="8">
        <f>+G8+4</f>
        <v>41697</v>
      </c>
    </row>
    <row r="9" spans="1:8" x14ac:dyDescent="0.25">
      <c r="A9" s="4">
        <v>2</v>
      </c>
      <c r="B9" s="5">
        <f>+$C$8/12</f>
        <v>3333333.3333333335</v>
      </c>
      <c r="C9" s="5">
        <f>+C8-B9</f>
        <v>36666666.666666664</v>
      </c>
      <c r="D9" s="4">
        <v>1.17</v>
      </c>
      <c r="E9" s="5">
        <f>+C9*D9/100</f>
        <v>428999.99999999994</v>
      </c>
      <c r="F9" s="5">
        <f t="shared" ref="F9:F19" si="0">+B9+E9</f>
        <v>3762333.3333333335</v>
      </c>
      <c r="G9" s="8">
        <v>41721</v>
      </c>
      <c r="H9" s="8">
        <f t="shared" ref="H9:H19" si="1">+G9+4</f>
        <v>41725</v>
      </c>
    </row>
    <row r="10" spans="1:8" x14ac:dyDescent="0.25">
      <c r="A10" s="4">
        <v>3</v>
      </c>
      <c r="B10" s="5">
        <f t="shared" ref="B10:B19" si="2">+$C$8/12</f>
        <v>3333333.3333333335</v>
      </c>
      <c r="C10" s="5">
        <f>+C9-B9</f>
        <v>33333333.333333332</v>
      </c>
      <c r="D10" s="4">
        <v>1.17</v>
      </c>
      <c r="E10" s="5">
        <f t="shared" ref="E10:E19" si="3">+C10*D10/100</f>
        <v>389999.99999999994</v>
      </c>
      <c r="F10" s="5">
        <f t="shared" si="0"/>
        <v>3723333.3333333335</v>
      </c>
      <c r="G10" s="8">
        <v>41752</v>
      </c>
      <c r="H10" s="8">
        <f t="shared" si="1"/>
        <v>41756</v>
      </c>
    </row>
    <row r="11" spans="1:8" x14ac:dyDescent="0.25">
      <c r="A11" s="4">
        <v>4</v>
      </c>
      <c r="B11" s="5">
        <f t="shared" si="2"/>
        <v>3333333.3333333335</v>
      </c>
      <c r="C11" s="5">
        <f t="shared" ref="C11:C19" si="4">+C10-B10</f>
        <v>30000000</v>
      </c>
      <c r="D11" s="4">
        <v>1.17</v>
      </c>
      <c r="E11" s="5">
        <f t="shared" si="3"/>
        <v>351000</v>
      </c>
      <c r="F11" s="5">
        <f t="shared" si="0"/>
        <v>3684333.3333333335</v>
      </c>
      <c r="G11" s="8">
        <v>41782</v>
      </c>
      <c r="H11" s="8">
        <f t="shared" si="1"/>
        <v>41786</v>
      </c>
    </row>
    <row r="12" spans="1:8" x14ac:dyDescent="0.25">
      <c r="A12" s="4">
        <v>5</v>
      </c>
      <c r="B12" s="5">
        <f t="shared" si="2"/>
        <v>3333333.3333333335</v>
      </c>
      <c r="C12" s="5">
        <f t="shared" si="4"/>
        <v>26666666.666666668</v>
      </c>
      <c r="D12" s="4">
        <v>1.17</v>
      </c>
      <c r="E12" s="5">
        <f t="shared" si="3"/>
        <v>312000</v>
      </c>
      <c r="F12" s="5">
        <f t="shared" si="0"/>
        <v>3645333.3333333335</v>
      </c>
      <c r="G12" s="8">
        <v>41813</v>
      </c>
      <c r="H12" s="8">
        <f t="shared" si="1"/>
        <v>41817</v>
      </c>
    </row>
    <row r="13" spans="1:8" x14ac:dyDescent="0.25">
      <c r="A13" s="4">
        <v>6</v>
      </c>
      <c r="B13" s="5">
        <f t="shared" si="2"/>
        <v>3333333.3333333335</v>
      </c>
      <c r="C13" s="5">
        <f t="shared" si="4"/>
        <v>23333333.333333336</v>
      </c>
      <c r="D13" s="4">
        <v>1.17</v>
      </c>
      <c r="E13" s="5">
        <f t="shared" si="3"/>
        <v>273000</v>
      </c>
      <c r="F13" s="5">
        <f t="shared" si="0"/>
        <v>3606333.3333333335</v>
      </c>
      <c r="G13" s="8">
        <v>41843</v>
      </c>
      <c r="H13" s="8">
        <f t="shared" si="1"/>
        <v>41847</v>
      </c>
    </row>
    <row r="14" spans="1:8" x14ac:dyDescent="0.25">
      <c r="A14" s="4">
        <v>7</v>
      </c>
      <c r="B14" s="5">
        <f t="shared" si="2"/>
        <v>3333333.3333333335</v>
      </c>
      <c r="C14" s="5">
        <f t="shared" si="4"/>
        <v>20000000.000000004</v>
      </c>
      <c r="D14" s="4">
        <v>1.17</v>
      </c>
      <c r="E14" s="5">
        <f t="shared" si="3"/>
        <v>234000.00000000003</v>
      </c>
      <c r="F14" s="5">
        <f t="shared" si="0"/>
        <v>3567333.3333333335</v>
      </c>
      <c r="G14" s="8">
        <v>41874</v>
      </c>
      <c r="H14" s="8">
        <f t="shared" si="1"/>
        <v>41878</v>
      </c>
    </row>
    <row r="15" spans="1:8" x14ac:dyDescent="0.25">
      <c r="A15" s="4">
        <v>8</v>
      </c>
      <c r="B15" s="5">
        <f t="shared" si="2"/>
        <v>3333333.3333333335</v>
      </c>
      <c r="C15" s="5">
        <f t="shared" si="4"/>
        <v>16666666.66666667</v>
      </c>
      <c r="D15" s="4">
        <v>1.17</v>
      </c>
      <c r="E15" s="5">
        <f t="shared" si="3"/>
        <v>195000.00000000003</v>
      </c>
      <c r="F15" s="5">
        <f t="shared" si="0"/>
        <v>3528333.3333333335</v>
      </c>
      <c r="G15" s="8">
        <v>41905</v>
      </c>
      <c r="H15" s="8">
        <f t="shared" si="1"/>
        <v>41909</v>
      </c>
    </row>
    <row r="16" spans="1:8" x14ac:dyDescent="0.25">
      <c r="A16" s="4">
        <v>9</v>
      </c>
      <c r="B16" s="5">
        <f t="shared" si="2"/>
        <v>3333333.3333333335</v>
      </c>
      <c r="C16" s="5">
        <f t="shared" si="4"/>
        <v>13333333.333333336</v>
      </c>
      <c r="D16" s="4">
        <v>1.17</v>
      </c>
      <c r="E16" s="5">
        <f t="shared" si="3"/>
        <v>156000.00000000003</v>
      </c>
      <c r="F16" s="5">
        <f t="shared" si="0"/>
        <v>3489333.3333333335</v>
      </c>
      <c r="G16" s="8">
        <v>41935</v>
      </c>
      <c r="H16" s="8">
        <f t="shared" si="1"/>
        <v>41939</v>
      </c>
    </row>
    <row r="17" spans="1:8" x14ac:dyDescent="0.25">
      <c r="A17" s="4">
        <v>10</v>
      </c>
      <c r="B17" s="5">
        <f t="shared" si="2"/>
        <v>3333333.3333333335</v>
      </c>
      <c r="C17" s="5">
        <f t="shared" si="4"/>
        <v>10000000.000000002</v>
      </c>
      <c r="D17" s="4">
        <v>1.17</v>
      </c>
      <c r="E17" s="5">
        <f t="shared" si="3"/>
        <v>117000.00000000001</v>
      </c>
      <c r="F17" s="5">
        <f t="shared" si="0"/>
        <v>3450333.3333333335</v>
      </c>
      <c r="G17" s="8">
        <v>41966</v>
      </c>
      <c r="H17" s="8">
        <f t="shared" si="1"/>
        <v>41970</v>
      </c>
    </row>
    <row r="18" spans="1:8" x14ac:dyDescent="0.25">
      <c r="A18" s="4">
        <v>11</v>
      </c>
      <c r="B18" s="5">
        <f t="shared" si="2"/>
        <v>3333333.3333333335</v>
      </c>
      <c r="C18" s="5">
        <f t="shared" si="4"/>
        <v>6666666.6666666679</v>
      </c>
      <c r="D18" s="4">
        <v>1.17</v>
      </c>
      <c r="E18" s="5">
        <f t="shared" si="3"/>
        <v>78000.000000000015</v>
      </c>
      <c r="F18" s="5">
        <f t="shared" si="0"/>
        <v>3411333.3333333335</v>
      </c>
      <c r="G18" s="8">
        <v>41996</v>
      </c>
      <c r="H18" s="8">
        <f t="shared" si="1"/>
        <v>42000</v>
      </c>
    </row>
    <row r="19" spans="1:8" x14ac:dyDescent="0.25">
      <c r="A19" s="4">
        <v>12</v>
      </c>
      <c r="B19" s="5">
        <f t="shared" si="2"/>
        <v>3333333.3333333335</v>
      </c>
      <c r="C19" s="5">
        <f t="shared" si="4"/>
        <v>3333333.3333333344</v>
      </c>
      <c r="D19" s="4">
        <v>1.17</v>
      </c>
      <c r="E19" s="5">
        <f t="shared" si="3"/>
        <v>39000.000000000007</v>
      </c>
      <c r="F19" s="5">
        <f t="shared" si="0"/>
        <v>3372333.3333333335</v>
      </c>
      <c r="G19" s="8">
        <v>41662</v>
      </c>
      <c r="H19" s="8">
        <f t="shared" si="1"/>
        <v>41666</v>
      </c>
    </row>
    <row r="20" spans="1:8" x14ac:dyDescent="0.25">
      <c r="A20" s="1"/>
      <c r="B20" s="3"/>
      <c r="C20" s="3"/>
      <c r="D20" s="1"/>
      <c r="E20" s="2"/>
      <c r="F20" s="3"/>
    </row>
    <row r="21" spans="1:8" x14ac:dyDescent="0.25">
      <c r="E21" s="14">
        <f>468000/30</f>
        <v>15600</v>
      </c>
    </row>
    <row r="22" spans="1:8" x14ac:dyDescent="0.25">
      <c r="E22">
        <f>8*E21</f>
        <v>124800</v>
      </c>
    </row>
  </sheetData>
  <mergeCells count="2">
    <mergeCell ref="B2:G3"/>
    <mergeCell ref="B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DEL CREDITO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2014-03-17T16:15:33Z</dcterms:created>
  <dcterms:modified xsi:type="dcterms:W3CDTF">2014-03-31T21:33:43Z</dcterms:modified>
</cp:coreProperties>
</file>