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ocuments\WILMER\FUNCIONES DE EXCEL\funcion SI\"/>
    </mc:Choice>
  </mc:AlternateContent>
  <bookViews>
    <workbookView xWindow="0" yWindow="0" windowWidth="19170" windowHeight="7470"/>
  </bookViews>
  <sheets>
    <sheet name="SI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J10" i="1"/>
  <c r="J11" i="1"/>
  <c r="J12" i="1"/>
  <c r="J8" i="1"/>
  <c r="I9" i="1"/>
  <c r="I10" i="1"/>
  <c r="I11" i="1"/>
  <c r="I12" i="1"/>
  <c r="I8" i="1"/>
  <c r="H9" i="1"/>
  <c r="H10" i="1"/>
  <c r="H11" i="1"/>
  <c r="H8" i="1"/>
  <c r="G10" i="1"/>
  <c r="E8" i="1"/>
  <c r="F8" i="1" s="1"/>
  <c r="G8" i="1" s="1"/>
  <c r="E12" i="1"/>
  <c r="F12" i="1" s="1"/>
  <c r="H12" i="1" s="1"/>
  <c r="E11" i="1"/>
  <c r="F11" i="1" s="1"/>
  <c r="G11" i="1" s="1"/>
  <c r="E10" i="1"/>
  <c r="F10" i="1" s="1"/>
  <c r="E9" i="1"/>
  <c r="F9" i="1" s="1"/>
  <c r="G9" i="1" s="1"/>
  <c r="G12" i="1" l="1"/>
</calcChain>
</file>

<file path=xl/sharedStrings.xml><?xml version="1.0" encoding="utf-8"?>
<sst xmlns="http://schemas.openxmlformats.org/spreadsheetml/2006/main" count="25" uniqueCount="24">
  <si>
    <t>FUNCIÓN SI</t>
  </si>
  <si>
    <t>CLIENTE</t>
  </si>
  <si>
    <t>FECHA FACTURA</t>
  </si>
  <si>
    <t>DIAS DE VENCIMIENTO</t>
  </si>
  <si>
    <t>APLICA DESCUENTO</t>
  </si>
  <si>
    <t>ZONA</t>
  </si>
  <si>
    <t>NORTE</t>
  </si>
  <si>
    <t>SUR</t>
  </si>
  <si>
    <t>ESTE</t>
  </si>
  <si>
    <t>OESTE</t>
  </si>
  <si>
    <t>F. VENCIMIENTO</t>
  </si>
  <si>
    <t>$ DESCUENTO</t>
  </si>
  <si>
    <t>MARIA</t>
  </si>
  <si>
    <t>PEDRO</t>
  </si>
  <si>
    <t xml:space="preserve">JUAN </t>
  </si>
  <si>
    <t>WILMER</t>
  </si>
  <si>
    <t>JULIO</t>
  </si>
  <si>
    <t>EJERCICIO 1</t>
  </si>
  <si>
    <t>VALOR</t>
  </si>
  <si>
    <t>www.contabilizalo.com</t>
  </si>
  <si>
    <t>►CÁLCULAR DESCUENTO DEL 10% SI EL CLIENTE ES DE LA ZONA SUR Y LA FACTURA TIENE MENOS DE 10 DÍAS DE VENCIDA</t>
  </si>
  <si>
    <t>$ DESCUENTO Y</t>
  </si>
  <si>
    <t>►CÁLCULAR DESCUENTO DEL 10% SI EL CLIENTE ES DE LA ZONA NORTE O LA FACTURA TIENE MENOS DE 10 DÍAS DE VENCIDA</t>
  </si>
  <si>
    <t>desc 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</si>
</sst>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2" fillId="2" borderId="0" xfId="0" applyFont="1" applyFill="1" applyAlignment="1">
      <alignment horizontal="center"/>
    </xf>
    <xf numFmtId="16" fontId="0" fillId="0" borderId="1" xfId="0" applyNumberFormat="1" applyBorder="1"/>
    <xf numFmtId="1" fontId="0" fillId="0" borderId="1" xfId="0" applyNumberFormat="1" applyBorder="1" applyAlignment="1">
      <alignment horizontal="center"/>
    </xf>
    <xf numFmtId="0" fontId="2" fillId="3" borderId="0" xfId="0" applyFont="1" applyFill="1" applyAlignment="1">
      <alignment horizontal="center"/>
    </xf>
    <xf numFmtId="0" fontId="1" fillId="0" borderId="0" xfId="0" applyFont="1"/>
    <xf numFmtId="0" fontId="3" fillId="2" borderId="0" xfId="1" applyFill="1" applyAlignment="1">
      <alignment horizontal="center"/>
    </xf>
    <xf numFmtId="4" fontId="0" fillId="0" borderId="1" xfId="0" applyNumberFormat="1" applyBorder="1"/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16" fontId="0" fillId="0" borderId="1" xfId="0" applyNumberFormat="1" applyBorder="1" applyAlignment="1">
      <alignment horizontal="center"/>
    </xf>
    <xf numFmtId="1" fontId="0" fillId="0" borderId="1" xfId="0" applyNumberFormat="1" applyFont="1" applyFill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ontabilizalo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zoomScale="120" zoomScaleNormal="120" workbookViewId="0">
      <selection activeCell="E3" sqref="E3"/>
    </sheetView>
  </sheetViews>
  <sheetFormatPr baseColWidth="10" defaultRowHeight="15" x14ac:dyDescent="0.25"/>
  <cols>
    <col min="1" max="1" width="10.85546875" style="1" bestFit="1" customWidth="1"/>
    <col min="2" max="2" width="8.42578125" bestFit="1" customWidth="1"/>
    <col min="3" max="3" width="15.5703125" bestFit="1" customWidth="1"/>
    <col min="4" max="4" width="10.7109375" bestFit="1" customWidth="1"/>
    <col min="5" max="5" width="16" style="1" bestFit="1" customWidth="1"/>
    <col min="6" max="6" width="21.42578125" bestFit="1" customWidth="1"/>
    <col min="7" max="7" width="18.85546875" bestFit="1" customWidth="1"/>
    <col min="8" max="8" width="13.5703125" bestFit="1" customWidth="1"/>
    <col min="9" max="9" width="15.28515625" bestFit="1" customWidth="1"/>
  </cols>
  <sheetData>
    <row r="1" spans="1:10" x14ac:dyDescent="0.25">
      <c r="A1" s="4" t="s">
        <v>0</v>
      </c>
      <c r="B1" s="4"/>
      <c r="C1" s="4"/>
      <c r="D1" s="4"/>
      <c r="E1" s="4"/>
      <c r="F1" s="4"/>
    </row>
    <row r="2" spans="1:10" x14ac:dyDescent="0.25">
      <c r="A2" s="9" t="s">
        <v>19</v>
      </c>
      <c r="B2" s="4"/>
      <c r="C2" s="4"/>
      <c r="D2" s="4"/>
      <c r="E2" s="4"/>
      <c r="F2" s="4"/>
    </row>
    <row r="4" spans="1:10" x14ac:dyDescent="0.25">
      <c r="A4" s="7" t="s">
        <v>17</v>
      </c>
      <c r="B4" s="7"/>
      <c r="C4" s="7"/>
      <c r="D4" s="7"/>
      <c r="E4" s="7"/>
      <c r="F4" s="7"/>
      <c r="G4" s="7"/>
      <c r="H4" s="7"/>
    </row>
    <row r="7" spans="1:10" x14ac:dyDescent="0.25">
      <c r="A7" s="11" t="s">
        <v>5</v>
      </c>
      <c r="B7" s="11" t="s">
        <v>1</v>
      </c>
      <c r="C7" s="11" t="s">
        <v>2</v>
      </c>
      <c r="D7" s="11" t="s">
        <v>18</v>
      </c>
      <c r="E7" s="11" t="s">
        <v>10</v>
      </c>
      <c r="F7" s="11" t="s">
        <v>3</v>
      </c>
      <c r="G7" s="11" t="s">
        <v>4</v>
      </c>
      <c r="H7" s="11" t="s">
        <v>11</v>
      </c>
      <c r="I7" s="11" t="s">
        <v>21</v>
      </c>
      <c r="J7" s="12" t="s">
        <v>23</v>
      </c>
    </row>
    <row r="8" spans="1:10" x14ac:dyDescent="0.25">
      <c r="A8" s="2" t="s">
        <v>6</v>
      </c>
      <c r="B8" s="3" t="s">
        <v>12</v>
      </c>
      <c r="C8" s="5">
        <v>44317</v>
      </c>
      <c r="D8" s="10">
        <v>22279</v>
      </c>
      <c r="E8" s="13">
        <f>+C8+4</f>
        <v>44321</v>
      </c>
      <c r="F8" s="6">
        <f>+E8-C8</f>
        <v>4</v>
      </c>
      <c r="G8" s="2" t="str">
        <f>IF(F8&lt;=10,"SI","NO")</f>
        <v>SI</v>
      </c>
      <c r="H8" s="6">
        <f>IF(A8="SUR",IF(F8&lt;=10,D8*10%),0)</f>
        <v>0</v>
      </c>
      <c r="I8" s="2">
        <f>IF(AND(A8="SUR",F8&lt;10),D8*10%,0)</f>
        <v>0</v>
      </c>
      <c r="J8" s="14">
        <f>IF(OR(A8="NORTE",F8&lt;10),D8*10%,0)</f>
        <v>2227.9</v>
      </c>
    </row>
    <row r="9" spans="1:10" x14ac:dyDescent="0.25">
      <c r="A9" s="2" t="s">
        <v>7</v>
      </c>
      <c r="B9" s="3" t="s">
        <v>13</v>
      </c>
      <c r="C9" s="5">
        <v>44380</v>
      </c>
      <c r="D9" s="10">
        <v>33066</v>
      </c>
      <c r="E9" s="13">
        <f>+C9+8</f>
        <v>44388</v>
      </c>
      <c r="F9" s="6">
        <f t="shared" ref="F9:F12" si="0">+E9-C9</f>
        <v>8</v>
      </c>
      <c r="G9" s="2" t="str">
        <f t="shared" ref="G9:G12" si="1">IF(F9&lt;=10,"SI","NO")</f>
        <v>SI</v>
      </c>
      <c r="H9" s="6">
        <f>IF(A9="SUR",IF(F9&lt;=10,D9*10%),0)</f>
        <v>3306.6000000000004</v>
      </c>
      <c r="I9" s="2">
        <f t="shared" ref="I9:I12" si="2">IF(AND(A9="SUR",F9&lt;10),D9*10%,0)</f>
        <v>3306.6000000000004</v>
      </c>
      <c r="J9" s="14">
        <f>IF(OR(A9="NORTE",F9&lt;10),D9*10%,0)</f>
        <v>3306.6000000000004</v>
      </c>
    </row>
    <row r="10" spans="1:10" x14ac:dyDescent="0.25">
      <c r="A10" s="2" t="s">
        <v>8</v>
      </c>
      <c r="B10" s="3" t="s">
        <v>14</v>
      </c>
      <c r="C10" s="5">
        <v>44313</v>
      </c>
      <c r="D10" s="10">
        <v>78815</v>
      </c>
      <c r="E10" s="13">
        <f>+C10+45</f>
        <v>44358</v>
      </c>
      <c r="F10" s="6">
        <f t="shared" si="0"/>
        <v>45</v>
      </c>
      <c r="G10" s="2" t="str">
        <f t="shared" si="1"/>
        <v>NO</v>
      </c>
      <c r="H10" s="6">
        <f t="shared" ref="H9:H12" si="3">IF(A10="SUR",IF(F10&lt;=10,D10*10%),0)</f>
        <v>0</v>
      </c>
      <c r="I10" s="2">
        <f t="shared" si="2"/>
        <v>0</v>
      </c>
      <c r="J10" s="14">
        <f t="shared" ref="J9:J12" si="4">IF(OR(A10="NORTE",F10&lt;10),D10*10%,0)</f>
        <v>0</v>
      </c>
    </row>
    <row r="11" spans="1:10" x14ac:dyDescent="0.25">
      <c r="A11" s="2" t="s">
        <v>9</v>
      </c>
      <c r="B11" s="3" t="s">
        <v>15</v>
      </c>
      <c r="C11" s="5">
        <v>44555</v>
      </c>
      <c r="D11" s="10">
        <v>150689</v>
      </c>
      <c r="E11" s="13">
        <f>+C11+60</f>
        <v>44615</v>
      </c>
      <c r="F11" s="6">
        <f t="shared" si="0"/>
        <v>60</v>
      </c>
      <c r="G11" s="2" t="str">
        <f t="shared" si="1"/>
        <v>NO</v>
      </c>
      <c r="H11" s="6">
        <f t="shared" si="3"/>
        <v>0</v>
      </c>
      <c r="I11" s="2">
        <f t="shared" si="2"/>
        <v>0</v>
      </c>
      <c r="J11" s="14">
        <f t="shared" si="4"/>
        <v>0</v>
      </c>
    </row>
    <row r="12" spans="1:10" x14ac:dyDescent="0.25">
      <c r="A12" s="2" t="s">
        <v>7</v>
      </c>
      <c r="B12" s="3" t="s">
        <v>16</v>
      </c>
      <c r="C12" s="5">
        <v>44270</v>
      </c>
      <c r="D12" s="10">
        <v>39414</v>
      </c>
      <c r="E12" s="13">
        <f>+C12+3</f>
        <v>44273</v>
      </c>
      <c r="F12" s="6">
        <f t="shared" si="0"/>
        <v>3</v>
      </c>
      <c r="G12" s="2" t="str">
        <f t="shared" si="1"/>
        <v>SI</v>
      </c>
      <c r="H12" s="6">
        <f t="shared" si="3"/>
        <v>3941.4</v>
      </c>
      <c r="I12" s="2">
        <f t="shared" si="2"/>
        <v>3941.4</v>
      </c>
      <c r="J12" s="14">
        <f t="shared" si="4"/>
        <v>3941.4</v>
      </c>
    </row>
    <row r="15" spans="1:10" x14ac:dyDescent="0.25">
      <c r="B15" s="8" t="s">
        <v>20</v>
      </c>
    </row>
    <row r="16" spans="1:10" x14ac:dyDescent="0.25">
      <c r="B16" s="8" t="s">
        <v>22</v>
      </c>
    </row>
  </sheetData>
  <mergeCells count="3">
    <mergeCell ref="A1:F1"/>
    <mergeCell ref="A4:H4"/>
    <mergeCell ref="A2:F2"/>
  </mergeCells>
  <hyperlinks>
    <hyperlink ref="A2" r:id="rId1"/>
  </hyperlinks>
  <pageMargins left="0.7" right="0.7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2021-05-01T23:28:46Z</dcterms:created>
  <dcterms:modified xsi:type="dcterms:W3CDTF">2021-05-03T18:32:53Z</dcterms:modified>
</cp:coreProperties>
</file>