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6. ICA\"/>
    </mc:Choice>
  </mc:AlternateContent>
  <bookViews>
    <workbookView xWindow="0" yWindow="0" windowWidth="20490" windowHeight="8745"/>
  </bookViews>
  <sheets>
    <sheet name="CONTABILIDAD Libro Diario" sheetId="3" r:id="rId1"/>
    <sheet name="BALANCE PRUEBA" sheetId="4" r:id="rId2"/>
  </sheets>
  <externalReferences>
    <externalReference r:id="rId3"/>
    <externalReference r:id="rId4"/>
  </externalReferences>
  <definedNames>
    <definedName name="_xlnm._FilterDatabase" localSheetId="1" hidden="1">'BALANCE PRUEBA'!#REF!</definedName>
    <definedName name="_xlnm._FilterDatabase" localSheetId="0" hidden="1">'CONTABILIDAD Libro Diario'!$A$5:$M$299</definedName>
    <definedName name="_xlnm.Extract" localSheetId="1">'BALANCE PRUEBA'!$A$5</definedName>
    <definedName name="PUC">[1]PUC!$A$4:$C$2645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4" l="1"/>
  <c r="D105" i="4"/>
  <c r="E98" i="4" l="1"/>
  <c r="E82" i="4"/>
  <c r="E102" i="4"/>
  <c r="E94" i="4"/>
  <c r="E90" i="4"/>
  <c r="E86" i="4"/>
  <c r="E78" i="4"/>
  <c r="E74" i="4"/>
  <c r="E96" i="4"/>
  <c r="E88" i="4"/>
  <c r="E80" i="4"/>
  <c r="E72" i="4"/>
  <c r="E92" i="4"/>
  <c r="E84" i="4"/>
  <c r="E76" i="4"/>
  <c r="E104" i="4"/>
  <c r="E100" i="4"/>
  <c r="E101" i="4"/>
  <c r="E97" i="4"/>
  <c r="E89" i="4"/>
  <c r="E85" i="4"/>
  <c r="E81" i="4"/>
  <c r="E73" i="4"/>
  <c r="E103" i="4"/>
  <c r="E99" i="4"/>
  <c r="E95" i="4"/>
  <c r="E91" i="4"/>
  <c r="E87" i="4"/>
  <c r="E83" i="4"/>
  <c r="E79" i="4"/>
  <c r="E75" i="4"/>
  <c r="E70" i="4"/>
  <c r="E93" i="4"/>
  <c r="E77" i="4"/>
  <c r="E69" i="4"/>
  <c r="E71" i="4"/>
  <c r="E67" i="4"/>
  <c r="E68" i="4"/>
  <c r="E62" i="4"/>
  <c r="E65" i="4"/>
  <c r="E64" i="4"/>
  <c r="E66" i="4"/>
  <c r="E7" i="4"/>
  <c r="E61" i="4"/>
  <c r="E52" i="4"/>
  <c r="E60" i="4"/>
  <c r="E57" i="4"/>
  <c r="E49" i="4"/>
  <c r="E45" i="4"/>
  <c r="E41" i="4"/>
  <c r="E33" i="4"/>
  <c r="E56" i="4"/>
  <c r="E48" i="4"/>
  <c r="E44" i="4"/>
  <c r="E40" i="4"/>
  <c r="E36" i="4"/>
  <c r="E32" i="4"/>
  <c r="E53" i="4"/>
  <c r="E37" i="4"/>
  <c r="E29" i="4"/>
  <c r="E25" i="4"/>
  <c r="E21" i="4"/>
  <c r="E17" i="4"/>
  <c r="E13" i="4"/>
  <c r="E9" i="4"/>
  <c r="E28" i="4"/>
  <c r="E24" i="4"/>
  <c r="E20" i="4"/>
  <c r="E16" i="4"/>
  <c r="E12" i="4"/>
  <c r="E8" i="4"/>
  <c r="E59" i="4"/>
  <c r="E55" i="4"/>
  <c r="E51" i="4"/>
  <c r="E47" i="4"/>
  <c r="E43" i="4"/>
  <c r="E39" i="4"/>
  <c r="E35" i="4"/>
  <c r="E31" i="4"/>
  <c r="E58" i="4"/>
  <c r="E54" i="4"/>
  <c r="E50" i="4"/>
  <c r="E46" i="4"/>
  <c r="E42" i="4"/>
  <c r="E38" i="4"/>
  <c r="E34" i="4"/>
  <c r="E30" i="4"/>
  <c r="E23" i="4"/>
  <c r="E11" i="4"/>
  <c r="E27" i="4"/>
  <c r="E19" i="4"/>
  <c r="E15" i="4"/>
  <c r="E26" i="4"/>
  <c r="E22" i="4"/>
  <c r="E18" i="4"/>
  <c r="E14" i="4"/>
  <c r="E10" i="4"/>
  <c r="E6" i="4"/>
  <c r="I1" i="3"/>
  <c r="E105" i="4" l="1"/>
</calcChain>
</file>

<file path=xl/sharedStrings.xml><?xml version="1.0" encoding="utf-8"?>
<sst xmlns="http://schemas.openxmlformats.org/spreadsheetml/2006/main" count="1766" uniqueCount="300">
  <si>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</si>
  <si>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</si>
  <si>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</si>
  <si>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</si>
  <si>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</si>
  <si>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</si>
  <si>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</si>
  <si>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</si>
  <si>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</si>
  <si>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</si>
  <si>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</si>
  <si>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</si>
  <si>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</si>
  <si>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</si>
  <si>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</si>
  <si>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</si>
  <si>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</si>
  <si>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</si>
  <si>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</si>
  <si>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</si>
  <si>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</si>
  <si>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</si>
  <si>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</si>
  <si>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</si>
  <si>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</si>
  <si>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</si>
  <si>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</si>
  <si>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</si>
  <si>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</si>
  <si>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</si>
  <si>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</si>
  <si>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</si>
  <si>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</si>
  <si>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</si>
  <si>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</si>
  <si>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</si>
  <si>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</si>
  <si>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</si>
  <si>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</si>
  <si>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</si>
  <si>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</si>
  <si>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</si>
  <si>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</si>
  <si>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</si>
  <si>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</si>
  <si>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</si>
  <si>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</si>
  <si>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</si>
  <si>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</si>
  <si>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</si>
  <si>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</si>
  <si>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</si>
  <si>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</si>
  <si>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</si>
  <si>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</si>
  <si>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</si>
  <si>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</si>
  <si>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</si>
  <si>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</si>
  <si>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</si>
  <si>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</si>
  <si>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</si>
  <si>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</si>
  <si>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</si>
  <si>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</si>
  <si>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</si>
  <si>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</si>
  <si>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</si>
  <si>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</si>
  <si>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</si>
  <si>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</si>
  <si>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</si>
  <si>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</si>
  <si>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</si>
  <si>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</si>
  <si>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</si>
  <si>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</si>
  <si>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</si>
  <si>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</si>
  <si>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</si>
  <si>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</si>
  <si>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</si>
  <si>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</si>
  <si>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</si>
  <si>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</si>
  <si>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</si>
  <si>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</si>
  <si>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</si>
  <si>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</si>
  <si>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</si>
  <si>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</si>
  <si>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</si>
  <si>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</si>
  <si>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</si>
  <si>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</si>
  <si>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</si>
  <si>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</si>
  <si>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</si>
  <si>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</si>
  <si>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</si>
  <si>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</si>
  <si>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</si>
  <si>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</si>
  <si>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</si>
  <si>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</si>
  <si>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</si>
  <si>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</si>
  <si>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</si>
  <si>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</si>
  <si>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</si>
  <si>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</si>
  <si>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</si>
  <si>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</si>
  <si>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</si>
  <si>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</si>
  <si>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</si>
  <si>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</si>
  <si>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</si>
  <si>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</si>
  <si>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</si>
  <si>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</si>
  <si>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</si>
  <si>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</si>
  <si>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</si>
  <si>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</si>
  <si>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</si>
  <si>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</si>
  <si>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</si>
  <si>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</si>
  <si>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</si>
  <si>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</si>
  <si>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</si>
  <si>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</si>
  <si>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</si>
  <si>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</si>
  <si>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</si>
  <si>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</si>
  <si>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</si>
  <si>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</si>
  <si>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</si>
  <si>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</si>
  <si>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</si>
  <si>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</si>
  <si>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</si>
  <si>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</si>
  <si>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</si>
  <si>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</si>
  <si>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</si>
  <si>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</si>
  <si>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</si>
  <si>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</si>
  <si>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</si>
  <si>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</si>
  <si>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</si>
  <si>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</si>
  <si>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</si>
  <si>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</si>
  <si>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</si>
  <si>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</si>
  <si>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</si>
  <si>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</si>
  <si>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</si>
  <si>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</si>
  <si>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</si>
  <si>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</si>
  <si>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</si>
  <si>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</si>
  <si>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</si>
  <si>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</si>
  <si>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</si>
  <si>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</si>
  <si>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</si>
  <si>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</si>
  <si>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</si>
  <si>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</si>
  <si>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</si>
  <si>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</si>
  <si>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</si>
  <si>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</si>
  <si>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</si>
  <si>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</si>
  <si>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</si>
  <si>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</si>
  <si>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</si>
  <si>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</si>
  <si>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</si>
  <si>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</si>
  <si>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</si>
  <si>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</si>
  <si>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</si>
  <si>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</si>
  <si>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</si>
  <si>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</si>
  <si>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</si>
  <si>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</si>
  <si>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</si>
  <si>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</si>
  <si>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</si>
  <si>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</si>
  <si>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</si>
  <si>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</si>
  <si>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</si>
  <si>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</si>
  <si>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</si>
  <si>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</si>
  <si>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</si>
  <si>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</si>
  <si>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</si>
  <si>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</si>
  <si>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</si>
  <si>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</si>
  <si>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</si>
  <si>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</si>
  <si>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</si>
  <si>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</si>
  <si>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</si>
  <si>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</si>
  <si>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</si>
  <si>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</si>
  <si>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</si>
  <si>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</si>
  <si>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</si>
  <si>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</si>
  <si>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</si>
  <si>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</si>
  <si>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</si>
  <si>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</si>
  <si>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</si>
  <si>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</si>
  <si>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</si>
  <si>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</si>
  <si>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</si>
  <si>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</si>
  <si>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</si>
  <si>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</si>
  <si>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</si>
  <si>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</si>
  <si>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</si>
  <si>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</si>
  <si>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</si>
  <si>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</si>
  <si>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</si>
  <si>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</si>
  <si>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</si>
  <si>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</si>
  <si>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</si>
  <si>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</si>
  <si>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</si>
  <si>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</si>
  <si>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</si>
  <si>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</si>
  <si>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</si>
  <si>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</si>
  <si>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</si>
  <si>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</si>
  <si>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</si>
  <si>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</si>
  <si>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</si>
  <si>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</si>
  <si>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</si>
  <si>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</si>
  <si>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</si>
  <si>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</si>
  <si>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</si>
  <si>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</si>
  <si>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</si>
  <si>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</si>
  <si>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</si>
  <si>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</si>
  <si>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</si>
  <si>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</si>
  <si>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</si>
  <si>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</si>
  <si>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</si>
  <si>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</si>
  <si>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</si>
  <si>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</si>
  <si>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</si>
  <si>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</si>
  <si>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</si>
  <si>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</si>
  <si>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</si>
  <si>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</si>
  <si>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</si>
  <si>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</si>
  <si>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</si>
  <si>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</si>
  <si>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</si>
  <si>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</si>
  <si>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</si>
  <si>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/>
  </si>
  <si>
    <t>LOS PANTALONEROS LTDA</t>
  </si>
  <si>
    <t>VENTA DE BLUSAS</t>
  </si>
  <si>
    <t>TOTAL DEBITOS</t>
  </si>
  <si>
    <t>TOTAL CREDITOS</t>
  </si>
  <si>
    <t>SALDOS</t>
  </si>
  <si>
    <t>BALANCE DE PRUEBA</t>
  </si>
  <si>
    <t>NUESTRO ALMACEN S.A.S.</t>
  </si>
  <si>
    <t>CORTE AL 28 DE FEBRERO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</si>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</sst>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/>
    <xf numFmtId="16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16" fontId="4" fillId="3" borderId="6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1" fillId="0" borderId="6" xfId="0" applyFont="1" applyBorder="1"/>
    <xf numFmtId="49" fontId="1" fillId="0" borderId="6" xfId="0" applyNumberFormat="1" applyFont="1" applyBorder="1"/>
    <xf numFmtId="16" fontId="1" fillId="0" borderId="6" xfId="0" applyNumberFormat="1" applyFont="1" applyBorder="1"/>
    <xf numFmtId="0" fontId="1" fillId="0" borderId="6" xfId="0" applyFont="1" applyBorder="1" applyAlignment="1">
      <alignment horizontal="right"/>
    </xf>
    <xf numFmtId="3" fontId="0" fillId="0" borderId="6" xfId="0" applyNumberFormat="1" applyBorder="1"/>
    <xf numFmtId="0" fontId="1" fillId="0" borderId="6" xfId="0" applyFont="1" applyFill="1" applyBorder="1"/>
    <xf numFmtId="3" fontId="0" fillId="0" borderId="6" xfId="0" applyNumberFormat="1" applyFill="1" applyBorder="1"/>
    <xf numFmtId="3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0" fontId="5" fillId="0" borderId="6" xfId="0" applyFont="1" applyFill="1" applyBorder="1"/>
    <xf numFmtId="49" fontId="5" fillId="0" borderId="6" xfId="0" applyNumberFormat="1" applyFont="1" applyFill="1" applyBorder="1"/>
    <xf numFmtId="16" fontId="5" fillId="0" borderId="6" xfId="0" applyNumberFormat="1" applyFont="1" applyFill="1" applyBorder="1"/>
    <xf numFmtId="0" fontId="5" fillId="0" borderId="6" xfId="0" applyFont="1" applyFill="1" applyBorder="1" applyAlignment="1">
      <alignment horizontal="right"/>
    </xf>
    <xf numFmtId="3" fontId="6" fillId="0" borderId="6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8" fillId="0" borderId="6" xfId="0" applyNumberFormat="1" applyFont="1" applyFill="1" applyBorder="1"/>
    <xf numFmtId="0" fontId="0" fillId="0" borderId="0" xfId="0" applyFill="1"/>
    <xf numFmtId="3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4" borderId="6" xfId="0" applyFont="1" applyFill="1" applyBorder="1"/>
    <xf numFmtId="3" fontId="0" fillId="4" borderId="6" xfId="0" applyNumberFormat="1" applyFill="1" applyBorder="1"/>
    <xf numFmtId="0" fontId="5" fillId="4" borderId="6" xfId="0" applyFont="1" applyFill="1" applyBorder="1"/>
    <xf numFmtId="49" fontId="5" fillId="4" borderId="6" xfId="0" applyNumberFormat="1" applyFont="1" applyFill="1" applyBorder="1"/>
    <xf numFmtId="16" fontId="5" fillId="4" borderId="6" xfId="0" applyNumberFormat="1" applyFont="1" applyFill="1" applyBorder="1"/>
    <xf numFmtId="0" fontId="5" fillId="4" borderId="6" xfId="0" applyFont="1" applyFill="1" applyBorder="1" applyAlignment="1">
      <alignment horizontal="right"/>
    </xf>
    <xf numFmtId="3" fontId="6" fillId="4" borderId="6" xfId="0" applyNumberFormat="1" applyFont="1" applyFill="1" applyBorder="1"/>
    <xf numFmtId="3" fontId="5" fillId="4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5.%20IVA/45b.%20ajustando%20las%20cuentas%20de%20IVA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  <cell r="C8">
            <v>0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B131">
            <v>0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B178">
            <v>0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B188">
            <v>0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B260">
            <v>0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B262">
            <v>0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  <cell r="B283">
            <v>0</v>
          </cell>
          <cell r="C283">
            <v>0</v>
          </cell>
        </row>
        <row r="284">
          <cell r="A284" t="str">
            <v xml:space="preserve">140501 a 140598 </v>
          </cell>
          <cell r="B284">
            <v>0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B287">
            <v>0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B290">
            <v>0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B293">
            <v>0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B296">
            <v>0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B299">
            <v>0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B313">
            <v>0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B316">
            <v>0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B342">
            <v>0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B345">
            <v>0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B403">
            <v>0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B496">
            <v>0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B499">
            <v>0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B518">
            <v>0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B521">
            <v>0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B622">
            <v>0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B625">
            <v>0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B637">
            <v>0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B685">
            <v>0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B764">
            <v>0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B776">
            <v>0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B790">
            <v>0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B792">
            <v>0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B794">
            <v>0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B796">
            <v>0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B798">
            <v>0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B801">
            <v>0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B803">
            <v>0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B805">
            <v>0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B807">
            <v>0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B809">
            <v>0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B828">
            <v>0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B830">
            <v>0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B832">
            <v>0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  <cell r="C847">
            <v>0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B876">
            <v>0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B894">
            <v>0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B899">
            <v>0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B901">
            <v>0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B906">
            <v>0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B908">
            <v>0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B913">
            <v>0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B918">
            <v>0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B920">
            <v>0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B922">
            <v>0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B924">
            <v>0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B930">
            <v>0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B932">
            <v>0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B934">
            <v>0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B936">
            <v>0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B939">
            <v>0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  <cell r="C940">
            <v>0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B945">
            <v>0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B947">
            <v>0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B949">
            <v>0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B958">
            <v>0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B960">
            <v>0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B962">
            <v>0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B1030">
            <v>0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B1057">
            <v>0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B1059">
            <v>0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B1083">
            <v>0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B1095">
            <v>0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B1105">
            <v>0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B1107">
            <v>0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  <cell r="C1114">
            <v>0</v>
          </cell>
        </row>
        <row r="1115">
          <cell r="A1115">
            <v>31051502</v>
          </cell>
          <cell r="B1115" t="str">
            <v>SUSANITA PEREZ</v>
          </cell>
          <cell r="C1115">
            <v>0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B1125">
            <v>0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B1127">
            <v>0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B1129">
            <v>0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B1131">
            <v>0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B1133">
            <v>0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B1146">
            <v>0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B1182">
            <v>0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B1184">
            <v>0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B1187">
            <v>0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B1189">
            <v>0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B1199">
            <v>0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B1201">
            <v>0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  <cell r="C1519">
            <v>0</v>
          </cell>
        </row>
        <row r="1520">
          <cell r="A1520">
            <v>41752403</v>
          </cell>
          <cell r="B1520" t="str">
            <v>DEVOLUCION DE PANTALONETAS</v>
          </cell>
          <cell r="C1520">
            <v>0</v>
          </cell>
        </row>
        <row r="1521">
          <cell r="A1521" t="str">
            <v xml:space="preserve">417501 a 417598 </v>
          </cell>
          <cell r="B1521">
            <v>0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B1674">
            <v>0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B1677">
            <v>0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B1680">
            <v>0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511510</v>
          </cell>
          <cell r="B1786" t="str">
            <v xml:space="preserve">DE TIMBRES </v>
          </cell>
          <cell r="C1786" t="str">
            <v>SUBCUENTA</v>
          </cell>
        </row>
        <row r="1787">
          <cell r="A1787">
            <v>511515</v>
          </cell>
          <cell r="B1787" t="str">
            <v xml:space="preserve">A LA PROPIEDAD RAIZ </v>
          </cell>
          <cell r="C1787" t="str">
            <v>SUBCUENTA</v>
          </cell>
        </row>
        <row r="1788">
          <cell r="A1788">
            <v>511520</v>
          </cell>
          <cell r="B1788" t="str">
            <v xml:space="preserve">DERECHOS SOBRE INSTRUMENTOS PUBLICOS </v>
          </cell>
          <cell r="C1788" t="str">
            <v>SUBCUENTA</v>
          </cell>
        </row>
        <row r="1789">
          <cell r="A1789">
            <v>511525</v>
          </cell>
          <cell r="B1789" t="str">
            <v xml:space="preserve">DE VALORIZACION </v>
          </cell>
          <cell r="C1789" t="str">
            <v>SUBCUENTA</v>
          </cell>
        </row>
        <row r="1790">
          <cell r="A1790">
            <v>511530</v>
          </cell>
          <cell r="B1790" t="str">
            <v xml:space="preserve">DE TURISMO </v>
          </cell>
          <cell r="C1790" t="str">
            <v>SUBCUENTA</v>
          </cell>
        </row>
        <row r="1791">
          <cell r="A1791">
            <v>511535</v>
          </cell>
          <cell r="B1791" t="str">
            <v xml:space="preserve">TASA POR UTILIZACION DE PUERTOS </v>
          </cell>
          <cell r="C1791" t="str">
            <v>SUBCUENTA</v>
          </cell>
        </row>
        <row r="1792">
          <cell r="A1792">
            <v>511540</v>
          </cell>
          <cell r="B1792" t="str">
            <v xml:space="preserve">DE VEHICULOS </v>
          </cell>
          <cell r="C1792" t="str">
            <v>SUBCUENTA</v>
          </cell>
        </row>
        <row r="1793">
          <cell r="A1793">
            <v>511545</v>
          </cell>
          <cell r="B1793" t="str">
            <v xml:space="preserve">DE ESPECTACULOS PUBLICOS </v>
          </cell>
          <cell r="C1793" t="str">
            <v>SUBCUENTA</v>
          </cell>
        </row>
        <row r="1794">
          <cell r="A1794">
            <v>511550</v>
          </cell>
          <cell r="B1794" t="str">
            <v xml:space="preserve">CUOTAS DE FOMENTO </v>
          </cell>
          <cell r="C1794" t="str">
            <v>SUBCUENTA</v>
          </cell>
        </row>
        <row r="1795">
          <cell r="A1795">
            <v>511570</v>
          </cell>
          <cell r="B1795" t="str">
            <v xml:space="preserve">IVA DESCONTABLE </v>
          </cell>
          <cell r="C1795" t="str">
            <v>SUBCUENTA</v>
          </cell>
        </row>
        <row r="1796">
          <cell r="A1796">
            <v>511595</v>
          </cell>
          <cell r="B1796" t="str">
            <v xml:space="preserve">OTROS </v>
          </cell>
          <cell r="C1796" t="str">
            <v>SUBCUENTA</v>
          </cell>
        </row>
        <row r="1797">
          <cell r="A1797">
            <v>51159501</v>
          </cell>
          <cell r="B1797" t="str">
            <v>G.M.F. 4 X 1000</v>
          </cell>
          <cell r="C1797" t="str">
            <v/>
          </cell>
        </row>
        <row r="1798">
          <cell r="A1798">
            <v>511599</v>
          </cell>
          <cell r="B1798" t="str">
            <v xml:space="preserve">AJUSTES POR INFLACION </v>
          </cell>
          <cell r="C1798" t="str">
            <v>SUBCUENTA</v>
          </cell>
        </row>
        <row r="1799">
          <cell r="A1799">
            <v>5120</v>
          </cell>
          <cell r="B1799" t="str">
            <v xml:space="preserve">ARRENDAMIENTOS </v>
          </cell>
          <cell r="C1799" t="str">
            <v>CUENTA</v>
          </cell>
        </row>
        <row r="1800">
          <cell r="A1800">
            <v>512005</v>
          </cell>
          <cell r="B1800" t="str">
            <v xml:space="preserve">TERRENOS </v>
          </cell>
          <cell r="C1800" t="str">
            <v>SUBCUENTA</v>
          </cell>
        </row>
        <row r="1801">
          <cell r="A1801">
            <v>512010</v>
          </cell>
          <cell r="B1801" t="str">
            <v xml:space="preserve">CONSTRUCCIONES Y EDIFICACIONES </v>
          </cell>
          <cell r="C1801" t="str">
            <v>SUBCUENTA</v>
          </cell>
        </row>
        <row r="1802">
          <cell r="A1802">
            <v>512015</v>
          </cell>
          <cell r="B1802" t="str">
            <v xml:space="preserve">MAQUINARIA Y EQUIPO </v>
          </cell>
          <cell r="C1802" t="str">
            <v>SUBCUENTA</v>
          </cell>
        </row>
        <row r="1803">
          <cell r="A1803">
            <v>512020</v>
          </cell>
          <cell r="B1803" t="str">
            <v xml:space="preserve">EQUIPO DE OFICINA </v>
          </cell>
          <cell r="C1803" t="str">
            <v>SUBCUENTA</v>
          </cell>
        </row>
        <row r="1804">
          <cell r="A1804">
            <v>512025</v>
          </cell>
          <cell r="B1804" t="str">
            <v xml:space="preserve">EQUIPO DE COMPUTACION Y COMUNICACION </v>
          </cell>
          <cell r="C1804" t="str">
            <v>SUBCUENTA</v>
          </cell>
        </row>
        <row r="1805">
          <cell r="A1805">
            <v>512030</v>
          </cell>
          <cell r="B1805" t="str">
            <v xml:space="preserve">EQUIPO MEDICO - CIENTIFICO </v>
          </cell>
          <cell r="C1805" t="str">
            <v>SUBCUENTA</v>
          </cell>
        </row>
        <row r="1806">
          <cell r="A1806">
            <v>512035</v>
          </cell>
          <cell r="B1806" t="str">
            <v xml:space="preserve">EQUIPO DE HOTELES Y RESTAURANTES </v>
          </cell>
          <cell r="C1806" t="str">
            <v>SUBCUENTA</v>
          </cell>
        </row>
        <row r="1807">
          <cell r="A1807">
            <v>512040</v>
          </cell>
          <cell r="B1807" t="str">
            <v xml:space="preserve">FLOTA Y EQUIPO DE TRANSPORTE </v>
          </cell>
          <cell r="C1807" t="str">
            <v>SUBCUENTA</v>
          </cell>
        </row>
        <row r="1808">
          <cell r="A1808">
            <v>512045</v>
          </cell>
          <cell r="B1808" t="str">
            <v xml:space="preserve">FLOTA Y EQUIPO FLUVIAL Y/O MARITIMO </v>
          </cell>
          <cell r="C1808" t="str">
            <v>SUBCUENTA</v>
          </cell>
        </row>
        <row r="1809">
          <cell r="A1809">
            <v>512050</v>
          </cell>
          <cell r="B1809" t="str">
            <v xml:space="preserve">FLOTA Y EQUIPO AEREO </v>
          </cell>
          <cell r="C1809" t="str">
            <v>SUBCUENTA</v>
          </cell>
        </row>
        <row r="1810">
          <cell r="A1810">
            <v>512055</v>
          </cell>
          <cell r="B1810" t="str">
            <v xml:space="preserve">FLOTA Y EQUIPO FERREO </v>
          </cell>
          <cell r="C1810" t="str">
            <v>SUBCUENTA</v>
          </cell>
        </row>
        <row r="1811">
          <cell r="A1811">
            <v>512060</v>
          </cell>
          <cell r="B1811" t="str">
            <v xml:space="preserve">ACUEDUCTOS PLANTAS Y REDES </v>
          </cell>
          <cell r="C1811" t="str">
            <v>SUBCUENTA</v>
          </cell>
        </row>
        <row r="1812">
          <cell r="A1812">
            <v>512065</v>
          </cell>
          <cell r="B1812" t="str">
            <v xml:space="preserve">AERODROMOS </v>
          </cell>
          <cell r="C1812" t="str">
            <v>SUBCUENTA</v>
          </cell>
        </row>
        <row r="1813">
          <cell r="A1813">
            <v>512070</v>
          </cell>
          <cell r="B1813" t="str">
            <v xml:space="preserve">SEMOVIENTES </v>
          </cell>
          <cell r="C1813" t="str">
            <v>SUBCUENTA</v>
          </cell>
        </row>
        <row r="1814">
          <cell r="A1814">
            <v>512095</v>
          </cell>
          <cell r="B1814" t="str">
            <v xml:space="preserve">OTROS </v>
          </cell>
          <cell r="C1814" t="str">
            <v>SUBCUENTA</v>
          </cell>
        </row>
        <row r="1815">
          <cell r="A1815">
            <v>512099</v>
          </cell>
          <cell r="B1815" t="str">
            <v xml:space="preserve">AJUSTES POR INFLACION </v>
          </cell>
          <cell r="C1815" t="str">
            <v>SUBCUENTA</v>
          </cell>
        </row>
        <row r="1816">
          <cell r="A1816">
            <v>5125</v>
          </cell>
          <cell r="B1816" t="str">
            <v xml:space="preserve">CONTRIBUCIONES Y AFILIACIONES </v>
          </cell>
          <cell r="C1816" t="str">
            <v>CUENTA</v>
          </cell>
        </row>
        <row r="1817">
          <cell r="A1817">
            <v>512505</v>
          </cell>
          <cell r="B1817" t="str">
            <v xml:space="preserve">CONTRIBUCIONES </v>
          </cell>
          <cell r="C1817" t="str">
            <v>SUBCUENTA</v>
          </cell>
        </row>
        <row r="1818">
          <cell r="A1818">
            <v>512510</v>
          </cell>
          <cell r="B1818" t="str">
            <v xml:space="preserve">AFILIACIONES Y SOSTENIMIENTO </v>
          </cell>
          <cell r="C1818" t="str">
            <v>SUBCUENTA</v>
          </cell>
        </row>
        <row r="1819">
          <cell r="A1819">
            <v>512599</v>
          </cell>
          <cell r="B1819" t="str">
            <v xml:space="preserve">AJUSTES POR INFLACION </v>
          </cell>
          <cell r="C1819" t="str">
            <v>SUBCUENTA</v>
          </cell>
        </row>
        <row r="1820">
          <cell r="A1820">
            <v>5130</v>
          </cell>
          <cell r="B1820" t="str">
            <v xml:space="preserve">SEGUROS </v>
          </cell>
          <cell r="C1820" t="str">
            <v>CUENTA</v>
          </cell>
        </row>
        <row r="1821">
          <cell r="A1821">
            <v>513005</v>
          </cell>
          <cell r="B1821" t="str">
            <v xml:space="preserve">MANEJO </v>
          </cell>
          <cell r="C1821" t="str">
            <v>SUBCUENTA</v>
          </cell>
        </row>
        <row r="1822">
          <cell r="A1822">
            <v>513010</v>
          </cell>
          <cell r="B1822" t="str">
            <v xml:space="preserve">CUMPLIMIENTO </v>
          </cell>
          <cell r="C1822" t="str">
            <v>SUBCUENTA</v>
          </cell>
        </row>
        <row r="1823">
          <cell r="A1823">
            <v>513015</v>
          </cell>
          <cell r="B1823" t="str">
            <v xml:space="preserve">CORRIENTE DEBIL </v>
          </cell>
          <cell r="C1823" t="str">
            <v>SUBCUENTA</v>
          </cell>
        </row>
        <row r="1824">
          <cell r="A1824">
            <v>513020</v>
          </cell>
          <cell r="B1824" t="str">
            <v xml:space="preserve">VIDA COLECTIVA </v>
          </cell>
          <cell r="C1824" t="str">
            <v>SUBCUENTA</v>
          </cell>
        </row>
        <row r="1825">
          <cell r="A1825">
            <v>513025</v>
          </cell>
          <cell r="B1825" t="str">
            <v xml:space="preserve">INCENDIO </v>
          </cell>
          <cell r="C1825" t="str">
            <v>SUBCUENTA</v>
          </cell>
        </row>
        <row r="1826">
          <cell r="A1826">
            <v>513030</v>
          </cell>
          <cell r="B1826" t="str">
            <v xml:space="preserve">TERREMOTO </v>
          </cell>
          <cell r="C1826" t="str">
            <v>SUBCUENTA</v>
          </cell>
        </row>
        <row r="1827">
          <cell r="A1827">
            <v>513035</v>
          </cell>
          <cell r="B1827" t="str">
            <v xml:space="preserve">SUSTRACCION Y HURTO </v>
          </cell>
          <cell r="C1827" t="str">
            <v>SUBCUENTA</v>
          </cell>
        </row>
        <row r="1828">
          <cell r="A1828">
            <v>513040</v>
          </cell>
          <cell r="B1828" t="str">
            <v xml:space="preserve">FLOTA Y EQUIPO DE TRANSPORTE </v>
          </cell>
          <cell r="C1828" t="str">
            <v>SUBCUENTA</v>
          </cell>
        </row>
        <row r="1829">
          <cell r="A1829">
            <v>513045</v>
          </cell>
          <cell r="B1829" t="str">
            <v xml:space="preserve">FLOTA Y EQUIPO FLUVIAL Y/O MARITIMO </v>
          </cell>
          <cell r="C1829" t="str">
            <v>SUBCUENTA</v>
          </cell>
        </row>
        <row r="1830">
          <cell r="A1830">
            <v>513050</v>
          </cell>
          <cell r="B1830" t="str">
            <v xml:space="preserve">FLOTA Y EQUIPO AEREO </v>
          </cell>
          <cell r="C1830" t="str">
            <v>SUBCUENTA</v>
          </cell>
        </row>
        <row r="1831">
          <cell r="A1831">
            <v>513055</v>
          </cell>
          <cell r="B1831" t="str">
            <v xml:space="preserve">FLOTA Y EQUIPO FERREO </v>
          </cell>
          <cell r="C1831" t="str">
            <v>SUBCUENTA</v>
          </cell>
        </row>
        <row r="1832">
          <cell r="A1832">
            <v>513060</v>
          </cell>
          <cell r="B1832" t="str">
            <v xml:space="preserve">RESPONSABILIDAD CIVIL Y EXTRACONTRACTUAL </v>
          </cell>
          <cell r="C1832" t="str">
            <v>SUBCUENTA</v>
          </cell>
        </row>
        <row r="1833">
          <cell r="A1833">
            <v>513065</v>
          </cell>
          <cell r="B1833" t="str">
            <v xml:space="preserve">VUELO </v>
          </cell>
          <cell r="C1833" t="str">
            <v>SUBCUENTA</v>
          </cell>
        </row>
        <row r="1834">
          <cell r="A1834">
            <v>513070</v>
          </cell>
          <cell r="B1834" t="str">
            <v xml:space="preserve">ROTURA DE MAQUINARIA </v>
          </cell>
          <cell r="C1834" t="str">
            <v>SUBCUENTA</v>
          </cell>
        </row>
        <row r="1835">
          <cell r="A1835">
            <v>513075</v>
          </cell>
          <cell r="B1835" t="str">
            <v xml:space="preserve">OBLIGATORIO ACCIDENTE DE TRANSITO </v>
          </cell>
          <cell r="C1835" t="str">
            <v>SUBCUENTA</v>
          </cell>
        </row>
        <row r="1836">
          <cell r="A1836">
            <v>513080</v>
          </cell>
          <cell r="B1836" t="str">
            <v xml:space="preserve">LUCRO CESANTE </v>
          </cell>
          <cell r="C1836" t="str">
            <v>SUBCUENTA</v>
          </cell>
        </row>
        <row r="1837">
          <cell r="A1837">
            <v>513095</v>
          </cell>
          <cell r="B1837" t="str">
            <v xml:space="preserve">OTROS </v>
          </cell>
          <cell r="C1837" t="str">
            <v>SUBCUENTA</v>
          </cell>
        </row>
        <row r="1838">
          <cell r="A1838">
            <v>513099</v>
          </cell>
          <cell r="B1838" t="str">
            <v xml:space="preserve">AJUSTES POR INFLACION </v>
          </cell>
          <cell r="C1838" t="str">
            <v>SUBCUENTA</v>
          </cell>
        </row>
        <row r="1839">
          <cell r="A1839">
            <v>5135</v>
          </cell>
          <cell r="B1839" t="str">
            <v xml:space="preserve">SERVICIOS </v>
          </cell>
          <cell r="C1839" t="str">
            <v>CUENTA</v>
          </cell>
        </row>
        <row r="1840">
          <cell r="A1840">
            <v>513505</v>
          </cell>
          <cell r="B1840" t="str">
            <v xml:space="preserve">ASEO Y VIGILANCIA </v>
          </cell>
          <cell r="C1840" t="str">
            <v>SUBCUENTA</v>
          </cell>
        </row>
        <row r="1841">
          <cell r="A1841">
            <v>513510</v>
          </cell>
          <cell r="B1841" t="str">
            <v xml:space="preserve">TEMPORALES </v>
          </cell>
          <cell r="C1841" t="str">
            <v>SUBCUENTA</v>
          </cell>
        </row>
        <row r="1842">
          <cell r="A1842">
            <v>513515</v>
          </cell>
          <cell r="B1842" t="str">
            <v xml:space="preserve">ASISTENCIA TECNICA </v>
          </cell>
          <cell r="C1842" t="str">
            <v>SUBCUENTA</v>
          </cell>
        </row>
        <row r="1843">
          <cell r="A1843">
            <v>513520</v>
          </cell>
          <cell r="B1843" t="str">
            <v xml:space="preserve">PROCESAMIENTO ELECTRONICO DE DATOS </v>
          </cell>
          <cell r="C1843" t="str">
            <v>SUBCUENTA</v>
          </cell>
        </row>
        <row r="1844">
          <cell r="A1844">
            <v>513525</v>
          </cell>
          <cell r="B1844" t="str">
            <v xml:space="preserve">ACUEDUCTO Y ALCANTARILLADO </v>
          </cell>
          <cell r="C1844" t="str">
            <v>SUBCUENTA</v>
          </cell>
        </row>
        <row r="1845">
          <cell r="A1845">
            <v>513530</v>
          </cell>
          <cell r="B1845" t="str">
            <v xml:space="preserve">ENERGIA ELECTRICA </v>
          </cell>
          <cell r="C1845" t="str">
            <v>SUBCUENTA</v>
          </cell>
        </row>
        <row r="1846">
          <cell r="A1846">
            <v>513535</v>
          </cell>
          <cell r="B1846" t="str">
            <v xml:space="preserve">TELEFONO </v>
          </cell>
          <cell r="C1846" t="str">
            <v>SUBCUENTA</v>
          </cell>
        </row>
        <row r="1847">
          <cell r="A1847">
            <v>513540</v>
          </cell>
          <cell r="B1847" t="str">
            <v xml:space="preserve">CORREO, PORTES Y TELEGRAMAS </v>
          </cell>
          <cell r="C1847" t="str">
            <v>SUBCUENTA</v>
          </cell>
        </row>
        <row r="1848">
          <cell r="A1848">
            <v>513545</v>
          </cell>
          <cell r="B1848" t="str">
            <v xml:space="preserve">FAX Y TELEX </v>
          </cell>
          <cell r="C1848" t="str">
            <v>SUBCUENTA</v>
          </cell>
        </row>
        <row r="1849">
          <cell r="A1849">
            <v>513550</v>
          </cell>
          <cell r="B1849" t="str">
            <v xml:space="preserve">TRANSPORTE, FLETES Y ACARREOS </v>
          </cell>
          <cell r="C1849" t="str">
            <v>SUBCUENTA</v>
          </cell>
        </row>
        <row r="1850">
          <cell r="A1850">
            <v>513555</v>
          </cell>
          <cell r="B1850" t="str">
            <v xml:space="preserve">GAS </v>
          </cell>
          <cell r="C1850" t="str">
            <v>SUBCUENTA</v>
          </cell>
        </row>
        <row r="1851">
          <cell r="A1851">
            <v>513595</v>
          </cell>
          <cell r="B1851" t="str">
            <v xml:space="preserve">OTROS </v>
          </cell>
          <cell r="C1851" t="str">
            <v>SUBCUENTA</v>
          </cell>
        </row>
        <row r="1852">
          <cell r="A1852">
            <v>513599</v>
          </cell>
          <cell r="B1852" t="str">
            <v xml:space="preserve">AJUSTES POR INFLACION </v>
          </cell>
          <cell r="C1852" t="str">
            <v>SUBCUENTA</v>
          </cell>
        </row>
        <row r="1853">
          <cell r="A1853">
            <v>5140</v>
          </cell>
          <cell r="B1853" t="str">
            <v xml:space="preserve">GASTOS LEGALES </v>
          </cell>
          <cell r="C1853" t="str">
            <v>CUENTA</v>
          </cell>
        </row>
        <row r="1854">
          <cell r="A1854">
            <v>514005</v>
          </cell>
          <cell r="B1854" t="str">
            <v xml:space="preserve">NOTARIALES </v>
          </cell>
          <cell r="C1854" t="str">
            <v>SUBCUENTA</v>
          </cell>
        </row>
        <row r="1855">
          <cell r="A1855">
            <v>514010</v>
          </cell>
          <cell r="B1855" t="str">
            <v xml:space="preserve">REGISTRO MERCANTIL </v>
          </cell>
          <cell r="C1855" t="str">
            <v>SUBCUENTA</v>
          </cell>
        </row>
        <row r="1856">
          <cell r="A1856">
            <v>514015</v>
          </cell>
          <cell r="B1856" t="str">
            <v xml:space="preserve">TRAMITES Y LICENCIAS </v>
          </cell>
          <cell r="C1856" t="str">
            <v>SUBCUENTA</v>
          </cell>
        </row>
        <row r="1857">
          <cell r="A1857">
            <v>514020</v>
          </cell>
          <cell r="B1857" t="str">
            <v xml:space="preserve">ADUANEROS </v>
          </cell>
          <cell r="C1857" t="str">
            <v>SUBCUENTA</v>
          </cell>
        </row>
        <row r="1858">
          <cell r="A1858">
            <v>514025</v>
          </cell>
          <cell r="B1858" t="str">
            <v xml:space="preserve">CONSULARES </v>
          </cell>
          <cell r="C1858" t="str">
            <v>SUBCUENTA</v>
          </cell>
        </row>
        <row r="1859">
          <cell r="A1859">
            <v>514095</v>
          </cell>
          <cell r="B1859" t="str">
            <v xml:space="preserve">OTROS </v>
          </cell>
          <cell r="C1859" t="str">
            <v>SUBCUENTA</v>
          </cell>
        </row>
        <row r="1860">
          <cell r="A1860">
            <v>514099</v>
          </cell>
          <cell r="B1860" t="str">
            <v xml:space="preserve">AJUSTES POR INFLACION </v>
          </cell>
          <cell r="C1860" t="str">
            <v>SUBCUENTA</v>
          </cell>
        </row>
        <row r="1861">
          <cell r="A1861">
            <v>5145</v>
          </cell>
          <cell r="B1861" t="str">
            <v xml:space="preserve">MANTENIMIENTO Y REPARACIONES </v>
          </cell>
          <cell r="C1861" t="str">
            <v>CUENTA</v>
          </cell>
        </row>
        <row r="1862">
          <cell r="A1862">
            <v>514505</v>
          </cell>
          <cell r="B1862" t="str">
            <v xml:space="preserve">TERRENOS </v>
          </cell>
          <cell r="C1862" t="str">
            <v>SUBCUENTA</v>
          </cell>
        </row>
        <row r="1863">
          <cell r="A1863">
            <v>514510</v>
          </cell>
          <cell r="B1863" t="str">
            <v xml:space="preserve">CONSTRUCCIONES Y EDIFICACIONES </v>
          </cell>
          <cell r="C1863" t="str">
            <v>SUBCUENTA</v>
          </cell>
        </row>
        <row r="1864">
          <cell r="A1864">
            <v>514515</v>
          </cell>
          <cell r="B1864" t="str">
            <v xml:space="preserve">MAQUINARIA Y EQUIPO </v>
          </cell>
          <cell r="C1864" t="str">
            <v>SUBCUENTA</v>
          </cell>
        </row>
        <row r="1865">
          <cell r="A1865">
            <v>514520</v>
          </cell>
          <cell r="B1865" t="str">
            <v xml:space="preserve">EQUIPO DE OFICINA </v>
          </cell>
          <cell r="C1865" t="str">
            <v>SUBCUENTA</v>
          </cell>
        </row>
        <row r="1866">
          <cell r="A1866">
            <v>514525</v>
          </cell>
          <cell r="B1866" t="str">
            <v xml:space="preserve">EQUIPO DE COMPUTACION Y COMUNICACION </v>
          </cell>
          <cell r="C1866" t="str">
            <v>SUBCUENTA</v>
          </cell>
        </row>
        <row r="1867">
          <cell r="A1867">
            <v>514530</v>
          </cell>
          <cell r="B1867" t="str">
            <v xml:space="preserve">EQUIPO MEDICO-CIENTIFICO </v>
          </cell>
          <cell r="C1867" t="str">
            <v>SUBCUENTA</v>
          </cell>
        </row>
        <row r="1868">
          <cell r="A1868">
            <v>514535</v>
          </cell>
          <cell r="B1868" t="str">
            <v xml:space="preserve">EQUIPO DE HOTELES Y RESTAURANTES </v>
          </cell>
          <cell r="C1868" t="str">
            <v>SUBCUENTA</v>
          </cell>
        </row>
        <row r="1869">
          <cell r="A1869">
            <v>514540</v>
          </cell>
          <cell r="B1869" t="str">
            <v xml:space="preserve">FLOTA Y EQUIPO DE TRANSPORTE </v>
          </cell>
          <cell r="C1869" t="str">
            <v>SUBCUENTA</v>
          </cell>
        </row>
        <row r="1870">
          <cell r="A1870">
            <v>514545</v>
          </cell>
          <cell r="B1870" t="str">
            <v xml:space="preserve">FLOTA Y EQUIPO FLUVIAL Y/O MARITIMO </v>
          </cell>
          <cell r="C1870" t="str">
            <v>SUBCUENTA</v>
          </cell>
        </row>
        <row r="1871">
          <cell r="A1871">
            <v>514550</v>
          </cell>
          <cell r="B1871" t="str">
            <v xml:space="preserve">FLOTA Y EQUIPO AEREO </v>
          </cell>
          <cell r="C1871" t="str">
            <v>SUBCUENTA</v>
          </cell>
        </row>
        <row r="1872">
          <cell r="A1872">
            <v>514555</v>
          </cell>
          <cell r="B1872" t="str">
            <v xml:space="preserve">FLOTA Y EQUIPO FERREO </v>
          </cell>
          <cell r="C1872" t="str">
            <v>SUBCUENTA</v>
          </cell>
        </row>
        <row r="1873">
          <cell r="A1873">
            <v>514560</v>
          </cell>
          <cell r="B1873" t="str">
            <v xml:space="preserve">ACUEDUCTOS PLANTAS Y REDES </v>
          </cell>
          <cell r="C1873" t="str">
            <v>SUBCUENTA</v>
          </cell>
        </row>
        <row r="1874">
          <cell r="A1874">
            <v>514565</v>
          </cell>
          <cell r="B1874" t="str">
            <v xml:space="preserve">ARMAMENTO DE VIGILANCIA </v>
          </cell>
          <cell r="C1874" t="str">
            <v>SUBCUENTA</v>
          </cell>
        </row>
        <row r="1875">
          <cell r="A1875">
            <v>514570</v>
          </cell>
          <cell r="B1875" t="str">
            <v xml:space="preserve">VIAS DE COMUNICACION </v>
          </cell>
          <cell r="C1875" t="str">
            <v>SUBCUENTA</v>
          </cell>
        </row>
        <row r="1876">
          <cell r="A1876">
            <v>514599</v>
          </cell>
          <cell r="B1876" t="str">
            <v xml:space="preserve">AJUSTES POR INFLACION </v>
          </cell>
          <cell r="C1876" t="str">
            <v>SUBCUENTA</v>
          </cell>
        </row>
        <row r="1877">
          <cell r="A1877">
            <v>5150</v>
          </cell>
          <cell r="B1877" t="str">
            <v xml:space="preserve">ADECUACION E INSTALACION </v>
          </cell>
          <cell r="C1877" t="str">
            <v>CUENTA</v>
          </cell>
        </row>
        <row r="1878">
          <cell r="A1878">
            <v>515005</v>
          </cell>
          <cell r="B1878" t="str">
            <v xml:space="preserve">INSTALACIONES ELECTRICAS </v>
          </cell>
          <cell r="C1878" t="str">
            <v>SUBCUENTA</v>
          </cell>
        </row>
        <row r="1879">
          <cell r="A1879">
            <v>515010</v>
          </cell>
          <cell r="B1879" t="str">
            <v xml:space="preserve">ARREGLOS ORNAMENTALES </v>
          </cell>
          <cell r="C1879" t="str">
            <v>SUBCUENTA</v>
          </cell>
        </row>
        <row r="1880">
          <cell r="A1880">
            <v>515015</v>
          </cell>
          <cell r="B1880" t="str">
            <v xml:space="preserve">REPARACIONES LOCATIVAS </v>
          </cell>
          <cell r="C1880" t="str">
            <v>SUBCUENTA</v>
          </cell>
        </row>
        <row r="1881">
          <cell r="A1881">
            <v>515095</v>
          </cell>
          <cell r="B1881" t="str">
            <v xml:space="preserve">OTROS </v>
          </cell>
          <cell r="C1881" t="str">
            <v>SUBCUENTA</v>
          </cell>
        </row>
        <row r="1882">
          <cell r="A1882">
            <v>515099</v>
          </cell>
          <cell r="B1882" t="str">
            <v xml:space="preserve">AJUSTES POR INFLACION </v>
          </cell>
          <cell r="C1882" t="str">
            <v>SUBCUENTA</v>
          </cell>
        </row>
        <row r="1883">
          <cell r="A1883">
            <v>5155</v>
          </cell>
          <cell r="B1883" t="str">
            <v xml:space="preserve">GASTOS DE VIAJE </v>
          </cell>
          <cell r="C1883" t="str">
            <v>CUENTA</v>
          </cell>
        </row>
        <row r="1884">
          <cell r="A1884">
            <v>515505</v>
          </cell>
          <cell r="B1884" t="str">
            <v xml:space="preserve">ALOJAMIENTO Y MANUTENCION </v>
          </cell>
          <cell r="C1884" t="str">
            <v>SUBCUENTA</v>
          </cell>
        </row>
        <row r="1885">
          <cell r="A1885">
            <v>515510</v>
          </cell>
          <cell r="B1885" t="str">
            <v xml:space="preserve">PASAJES FLUVIALES Y/O MARITIMOS </v>
          </cell>
          <cell r="C1885" t="str">
            <v>SUBCUENTA</v>
          </cell>
        </row>
        <row r="1886">
          <cell r="A1886">
            <v>515515</v>
          </cell>
          <cell r="B1886" t="str">
            <v xml:space="preserve">PASAJES AEREOS </v>
          </cell>
          <cell r="C1886" t="str">
            <v>SUBCUENTA</v>
          </cell>
        </row>
        <row r="1887">
          <cell r="A1887">
            <v>515520</v>
          </cell>
          <cell r="B1887" t="str">
            <v xml:space="preserve">PASAJES TERRESTRES </v>
          </cell>
          <cell r="C1887" t="str">
            <v>SUBCUENTA</v>
          </cell>
        </row>
        <row r="1888">
          <cell r="A1888">
            <v>515525</v>
          </cell>
          <cell r="B1888" t="str">
            <v xml:space="preserve">PASAJES FERREOS </v>
          </cell>
          <cell r="C1888" t="str">
            <v>SUBCUENTA</v>
          </cell>
        </row>
        <row r="1889">
          <cell r="A1889">
            <v>515595</v>
          </cell>
          <cell r="B1889" t="str">
            <v xml:space="preserve">OTROS </v>
          </cell>
          <cell r="C1889" t="str">
            <v>SUBCUENTA</v>
          </cell>
        </row>
        <row r="1890">
          <cell r="A1890">
            <v>515599</v>
          </cell>
          <cell r="B1890" t="str">
            <v xml:space="preserve">AJUSTES POR INFLACION </v>
          </cell>
          <cell r="C1890" t="str">
            <v>SUBCUENTA</v>
          </cell>
        </row>
        <row r="1891">
          <cell r="A1891">
            <v>5160</v>
          </cell>
          <cell r="B1891" t="str">
            <v xml:space="preserve">DEPRECIACIONES </v>
          </cell>
          <cell r="C1891" t="str">
            <v>CUENTA</v>
          </cell>
        </row>
        <row r="1892">
          <cell r="A1892">
            <v>516005</v>
          </cell>
          <cell r="B1892" t="str">
            <v xml:space="preserve">CONSTRUCCIONES Y EDIFICACIONES </v>
          </cell>
          <cell r="C1892" t="str">
            <v>SUBCUENTA</v>
          </cell>
        </row>
        <row r="1893">
          <cell r="A1893">
            <v>516010</v>
          </cell>
          <cell r="B1893" t="str">
            <v xml:space="preserve">MAQUINARIA Y EQUIPO </v>
          </cell>
          <cell r="C1893" t="str">
            <v>SUBCUENTA</v>
          </cell>
        </row>
        <row r="1894">
          <cell r="A1894">
            <v>516015</v>
          </cell>
          <cell r="B1894" t="str">
            <v xml:space="preserve">EQUIPO DE OFICINA </v>
          </cell>
          <cell r="C1894" t="str">
            <v>SUBCUENTA</v>
          </cell>
        </row>
        <row r="1895">
          <cell r="A1895">
            <v>516020</v>
          </cell>
          <cell r="B1895" t="str">
            <v xml:space="preserve">EQUIPO DE COMPUTACION Y COMUNICACION </v>
          </cell>
          <cell r="C1895" t="str">
            <v>SUBCUENTA</v>
          </cell>
        </row>
        <row r="1896">
          <cell r="A1896">
            <v>516025</v>
          </cell>
          <cell r="B1896" t="str">
            <v xml:space="preserve">EQUIPO MEDICO - CIENTIFICO </v>
          </cell>
          <cell r="C1896" t="str">
            <v>SUBCUENTA</v>
          </cell>
        </row>
        <row r="1897">
          <cell r="A1897">
            <v>516030</v>
          </cell>
          <cell r="B1897" t="str">
            <v xml:space="preserve">EQUIPO DE HOTELES Y RESTAURANTES </v>
          </cell>
          <cell r="C1897" t="str">
            <v>SUBCUENTA</v>
          </cell>
        </row>
        <row r="1898">
          <cell r="A1898">
            <v>516035</v>
          </cell>
          <cell r="B1898" t="str">
            <v xml:space="preserve">FLOTA Y EQUIPO DE TRANSPORTE </v>
          </cell>
          <cell r="C1898" t="str">
            <v>SUBCUENTA</v>
          </cell>
        </row>
        <row r="1899">
          <cell r="A1899">
            <v>516040</v>
          </cell>
          <cell r="B1899" t="str">
            <v xml:space="preserve">FLOTA Y EQUIPO FLUVIAL Y/O MARITIMO </v>
          </cell>
          <cell r="C1899" t="str">
            <v>SUBCUENTA</v>
          </cell>
        </row>
        <row r="1900">
          <cell r="A1900">
            <v>516045</v>
          </cell>
          <cell r="B1900" t="str">
            <v xml:space="preserve">FLOTA Y EQUIPO AEREO </v>
          </cell>
          <cell r="C1900" t="str">
            <v>SUBCUENTA</v>
          </cell>
        </row>
        <row r="1901">
          <cell r="A1901">
            <v>516050</v>
          </cell>
          <cell r="B1901" t="str">
            <v xml:space="preserve">FLOTA Y EQUIPO FERREO </v>
          </cell>
          <cell r="C1901" t="str">
            <v>SUBCUENTA</v>
          </cell>
        </row>
        <row r="1902">
          <cell r="A1902">
            <v>516055</v>
          </cell>
          <cell r="B1902" t="str">
            <v xml:space="preserve">ACUEDUCTOS, PLANTAS Y REDES </v>
          </cell>
          <cell r="C1902" t="str">
            <v>SUBCUENTA</v>
          </cell>
        </row>
        <row r="1903">
          <cell r="A1903">
            <v>516060</v>
          </cell>
          <cell r="B1903" t="str">
            <v xml:space="preserve">ARMAMENTO DE VIGILANCIA </v>
          </cell>
          <cell r="C1903" t="str">
            <v>SUBCUENTA</v>
          </cell>
        </row>
        <row r="1904">
          <cell r="A1904">
            <v>516099</v>
          </cell>
          <cell r="B1904" t="str">
            <v xml:space="preserve">AJUSTES POR INFLACION </v>
          </cell>
          <cell r="C1904" t="str">
            <v>SUBCUENTA</v>
          </cell>
        </row>
        <row r="1905">
          <cell r="A1905">
            <v>5165</v>
          </cell>
          <cell r="B1905" t="str">
            <v xml:space="preserve">AMORTIZACIONES </v>
          </cell>
          <cell r="C1905" t="str">
            <v>CUENTA</v>
          </cell>
        </row>
        <row r="1906">
          <cell r="A1906">
            <v>516505</v>
          </cell>
          <cell r="B1906" t="str">
            <v xml:space="preserve">VIAS DE COMUNICACION </v>
          </cell>
          <cell r="C1906" t="str">
            <v>SUBCUENTA</v>
          </cell>
        </row>
        <row r="1907">
          <cell r="A1907">
            <v>516510</v>
          </cell>
          <cell r="B1907" t="str">
            <v xml:space="preserve">INTANGIBLES </v>
          </cell>
          <cell r="C1907" t="str">
            <v>SUBCUENTA</v>
          </cell>
        </row>
        <row r="1908">
          <cell r="A1908">
            <v>516515</v>
          </cell>
          <cell r="B1908" t="str">
            <v xml:space="preserve">CARGOS DIFERIDOS </v>
          </cell>
          <cell r="C1908" t="str">
            <v>SUBCUENTA</v>
          </cell>
        </row>
        <row r="1909">
          <cell r="A1909">
            <v>51651501</v>
          </cell>
          <cell r="B1909" t="str">
            <v xml:space="preserve">ARRENDAMIENTOS </v>
          </cell>
          <cell r="C1909" t="str">
            <v/>
          </cell>
        </row>
        <row r="1910">
          <cell r="A1910">
            <v>516595</v>
          </cell>
          <cell r="B1910" t="str">
            <v xml:space="preserve">OTRAS </v>
          </cell>
          <cell r="C1910" t="str">
            <v>SUBCUENTA</v>
          </cell>
        </row>
        <row r="1911">
          <cell r="A1911">
            <v>516599</v>
          </cell>
          <cell r="B1911" t="str">
            <v xml:space="preserve">AJUSTES POR INFLACION </v>
          </cell>
          <cell r="C1911" t="str">
            <v>SUBCUENTA</v>
          </cell>
        </row>
        <row r="1912">
          <cell r="A1912">
            <v>5195</v>
          </cell>
          <cell r="B1912" t="str">
            <v xml:space="preserve">DIVERSOS </v>
          </cell>
          <cell r="C1912" t="str">
            <v>CUENTA</v>
          </cell>
        </row>
        <row r="1913">
          <cell r="A1913">
            <v>519505</v>
          </cell>
          <cell r="B1913" t="str">
            <v xml:space="preserve">COMISIONES </v>
          </cell>
          <cell r="C1913" t="str">
            <v>SUBCUENTA</v>
          </cell>
        </row>
        <row r="1914">
          <cell r="A1914">
            <v>519510</v>
          </cell>
          <cell r="B1914" t="str">
            <v xml:space="preserve">LIBROS, SUSCRIPCIONES, PERIODICOS Y REVISTAS </v>
          </cell>
          <cell r="C1914" t="str">
            <v>SUBCUENTA</v>
          </cell>
        </row>
        <row r="1915">
          <cell r="A1915">
            <v>519515</v>
          </cell>
          <cell r="B1915" t="str">
            <v xml:space="preserve">MUSICA AMBIENTAL </v>
          </cell>
          <cell r="C1915" t="str">
            <v>SUBCUENTA</v>
          </cell>
        </row>
        <row r="1916">
          <cell r="A1916">
            <v>519520</v>
          </cell>
          <cell r="B1916" t="str">
            <v xml:space="preserve">GASTOS DE REPRESENTACION Y RELACIONES PUBLICAS </v>
          </cell>
          <cell r="C1916" t="str">
            <v>SUBCUENTA</v>
          </cell>
        </row>
        <row r="1917">
          <cell r="A1917">
            <v>519525</v>
          </cell>
          <cell r="B1917" t="str">
            <v xml:space="preserve">ELEMENTOS DE ASEO Y CAFETERIA </v>
          </cell>
          <cell r="C1917" t="str">
            <v>SUBCUENTA</v>
          </cell>
        </row>
        <row r="1918">
          <cell r="A1918">
            <v>519530</v>
          </cell>
          <cell r="B1918" t="str">
            <v xml:space="preserve">UTILES, PAPELERIA Y FOTOCOPIAS </v>
          </cell>
          <cell r="C1918" t="str">
            <v>SUBCUENTA</v>
          </cell>
        </row>
        <row r="1919">
          <cell r="A1919">
            <v>519535</v>
          </cell>
          <cell r="B1919" t="str">
            <v xml:space="preserve">COMBUSTIBLES Y LUBRICANTES </v>
          </cell>
          <cell r="C1919" t="str">
            <v>SUBCUENTA</v>
          </cell>
        </row>
        <row r="1920">
          <cell r="A1920">
            <v>0</v>
          </cell>
          <cell r="B1920">
            <v>0</v>
          </cell>
          <cell r="C1920" t="str">
            <v/>
          </cell>
        </row>
        <row r="1921">
          <cell r="A1921">
            <v>519540</v>
          </cell>
          <cell r="B1921" t="str">
            <v xml:space="preserve">ENVASES Y EMPAQUES </v>
          </cell>
          <cell r="C1921" t="str">
            <v>SUBCUENTA</v>
          </cell>
        </row>
        <row r="1922">
          <cell r="A1922">
            <v>519545</v>
          </cell>
          <cell r="B1922" t="str">
            <v xml:space="preserve">TAXIS Y BUSES </v>
          </cell>
          <cell r="C1922" t="str">
            <v>SUBCUENTA</v>
          </cell>
        </row>
        <row r="1923">
          <cell r="A1923">
            <v>519550</v>
          </cell>
          <cell r="B1923" t="str">
            <v xml:space="preserve">ESTAMPILLAS </v>
          </cell>
          <cell r="C1923" t="str">
            <v>SUBCUENTA</v>
          </cell>
        </row>
        <row r="1924">
          <cell r="A1924">
            <v>519555</v>
          </cell>
          <cell r="B1924" t="str">
            <v xml:space="preserve">MICROFILMACION </v>
          </cell>
          <cell r="C1924" t="str">
            <v>SUBCUENTA</v>
          </cell>
        </row>
        <row r="1925">
          <cell r="A1925">
            <v>519560</v>
          </cell>
          <cell r="B1925" t="str">
            <v xml:space="preserve">CASINO Y RESTAURANTE </v>
          </cell>
          <cell r="C1925" t="str">
            <v>SUBCUENTA</v>
          </cell>
        </row>
        <row r="1926">
          <cell r="A1926">
            <v>519565</v>
          </cell>
          <cell r="B1926" t="str">
            <v xml:space="preserve">PARQUEADEROS </v>
          </cell>
          <cell r="C1926" t="str">
            <v>SUBCUENTA</v>
          </cell>
        </row>
        <row r="1927">
          <cell r="A1927">
            <v>519570</v>
          </cell>
          <cell r="B1927" t="str">
            <v xml:space="preserve">INDEMNIZACION POR DAÑOS A TERCEROS </v>
          </cell>
          <cell r="C1927" t="str">
            <v>SUBCUENTA</v>
          </cell>
        </row>
        <row r="1928">
          <cell r="A1928">
            <v>519575</v>
          </cell>
          <cell r="B1928" t="str">
            <v xml:space="preserve">POLVORA Y SIMILARES </v>
          </cell>
          <cell r="C1928" t="str">
            <v>SUBCUENTA</v>
          </cell>
        </row>
        <row r="1929">
          <cell r="A1929">
            <v>519595</v>
          </cell>
          <cell r="B1929" t="str">
            <v xml:space="preserve">OTROS </v>
          </cell>
          <cell r="C1929" t="str">
            <v>SUBCUENTA</v>
          </cell>
        </row>
        <row r="1930">
          <cell r="A1930">
            <v>519599</v>
          </cell>
          <cell r="B1930" t="str">
            <v xml:space="preserve">AJUSTES POR INFLACION </v>
          </cell>
          <cell r="C1930" t="str">
            <v>SUBCUENTA</v>
          </cell>
        </row>
        <row r="1931">
          <cell r="A1931">
            <v>5199</v>
          </cell>
          <cell r="B1931" t="str">
            <v xml:space="preserve">PROVISIONES </v>
          </cell>
          <cell r="C1931" t="str">
            <v>CUENTA</v>
          </cell>
        </row>
        <row r="1932">
          <cell r="A1932">
            <v>519905</v>
          </cell>
          <cell r="B1932" t="str">
            <v xml:space="preserve">INVERSIONES </v>
          </cell>
          <cell r="C1932" t="str">
            <v>SUBCUENTA</v>
          </cell>
        </row>
        <row r="1933">
          <cell r="A1933">
            <v>519910</v>
          </cell>
          <cell r="B1933" t="str">
            <v xml:space="preserve">DEUDORES </v>
          </cell>
          <cell r="C1933" t="str">
            <v>SUBCUENTA</v>
          </cell>
        </row>
        <row r="1934">
          <cell r="A1934">
            <v>519915</v>
          </cell>
          <cell r="B1934" t="str">
            <v xml:space="preserve">PROPIEDADES, PLANTA Y EQUIPO </v>
          </cell>
          <cell r="C1934" t="str">
            <v>SUBCUENTA</v>
          </cell>
        </row>
        <row r="1935">
          <cell r="A1935">
            <v>519995</v>
          </cell>
          <cell r="B1935" t="str">
            <v xml:space="preserve">OTROS ACTIVOS </v>
          </cell>
          <cell r="C1935" t="str">
            <v>SUBCUENTA</v>
          </cell>
        </row>
        <row r="1936">
          <cell r="A1936">
            <v>519999</v>
          </cell>
          <cell r="B1936" t="str">
            <v xml:space="preserve">AJUSTES POR INFLACION </v>
          </cell>
          <cell r="C1936" t="str">
            <v>SUBCUENTA</v>
          </cell>
        </row>
        <row r="1937">
          <cell r="A1937">
            <v>52</v>
          </cell>
          <cell r="B1937" t="str">
            <v xml:space="preserve">OPERACIONALES DE VENTAS </v>
          </cell>
          <cell r="C1937" t="str">
            <v>GRUPO</v>
          </cell>
        </row>
        <row r="1938">
          <cell r="A1938">
            <v>5205</v>
          </cell>
          <cell r="B1938" t="str">
            <v xml:space="preserve">GASTOS DE PERSONAL </v>
          </cell>
          <cell r="C1938" t="str">
            <v>CUENTA</v>
          </cell>
        </row>
        <row r="1939">
          <cell r="A1939">
            <v>520503</v>
          </cell>
          <cell r="B1939" t="str">
            <v xml:space="preserve">SALARIO INTEGRAL </v>
          </cell>
          <cell r="C1939" t="str">
            <v>SUBCUENTA</v>
          </cell>
        </row>
        <row r="1940">
          <cell r="A1940">
            <v>520506</v>
          </cell>
          <cell r="B1940" t="str">
            <v xml:space="preserve">SUELDOS </v>
          </cell>
          <cell r="C1940" t="str">
            <v>SUBCUENTA</v>
          </cell>
        </row>
        <row r="1941">
          <cell r="A1941">
            <v>520512</v>
          </cell>
          <cell r="B1941" t="str">
            <v xml:space="preserve">JORNALES </v>
          </cell>
          <cell r="C1941" t="str">
            <v>SUBCUENTA</v>
          </cell>
        </row>
        <row r="1942">
          <cell r="A1942">
            <v>520515</v>
          </cell>
          <cell r="B1942" t="str">
            <v xml:space="preserve">HORAS EXTRAS Y RECARGOS </v>
          </cell>
          <cell r="C1942" t="str">
            <v>SUBCUENTA</v>
          </cell>
        </row>
        <row r="1943">
          <cell r="A1943">
            <v>520518</v>
          </cell>
          <cell r="B1943" t="str">
            <v xml:space="preserve">COMISIONES </v>
          </cell>
          <cell r="C1943" t="str">
            <v>SUBCUENTA</v>
          </cell>
        </row>
        <row r="1944">
          <cell r="A1944">
            <v>520521</v>
          </cell>
          <cell r="B1944" t="str">
            <v xml:space="preserve">VIATICOS </v>
          </cell>
          <cell r="C1944" t="str">
            <v>SUBCUENTA</v>
          </cell>
        </row>
        <row r="1945">
          <cell r="A1945">
            <v>520524</v>
          </cell>
          <cell r="B1945" t="str">
            <v xml:space="preserve">INCAPACIDADES </v>
          </cell>
          <cell r="C1945" t="str">
            <v>SUBCUENTA</v>
          </cell>
        </row>
        <row r="1946">
          <cell r="A1946">
            <v>520527</v>
          </cell>
          <cell r="B1946" t="str">
            <v xml:space="preserve">AUXILIO DE TRANSPORTE </v>
          </cell>
          <cell r="C1946" t="str">
            <v>SUBCUENTA</v>
          </cell>
        </row>
        <row r="1947">
          <cell r="A1947">
            <v>520530</v>
          </cell>
          <cell r="B1947" t="str">
            <v xml:space="preserve">CESANTIAS </v>
          </cell>
          <cell r="C1947" t="str">
            <v>SUBCUENTA</v>
          </cell>
        </row>
        <row r="1948">
          <cell r="A1948">
            <v>520533</v>
          </cell>
          <cell r="B1948" t="str">
            <v xml:space="preserve">INTERESES SOBRE CESANTIAS </v>
          </cell>
          <cell r="C1948" t="str">
            <v>SUBCUENTA</v>
          </cell>
        </row>
        <row r="1949">
          <cell r="A1949">
            <v>520536</v>
          </cell>
          <cell r="B1949" t="str">
            <v xml:space="preserve">PRIMA DE SERVICIOS </v>
          </cell>
          <cell r="C1949" t="str">
            <v>SUBCUENTA</v>
          </cell>
        </row>
        <row r="1950">
          <cell r="A1950">
            <v>520539</v>
          </cell>
          <cell r="B1950" t="str">
            <v xml:space="preserve">VACACIONES </v>
          </cell>
          <cell r="C1950" t="str">
            <v>SUBCUENTA</v>
          </cell>
        </row>
        <row r="1951">
          <cell r="A1951">
            <v>520542</v>
          </cell>
          <cell r="B1951" t="str">
            <v xml:space="preserve">PRIMAS EXTRALEGALES </v>
          </cell>
          <cell r="C1951" t="str">
            <v>SUBCUENTA</v>
          </cell>
        </row>
        <row r="1952">
          <cell r="A1952">
            <v>520545</v>
          </cell>
          <cell r="B1952" t="str">
            <v xml:space="preserve">AUXILIOS </v>
          </cell>
          <cell r="C1952" t="str">
            <v>SUBCUENTA</v>
          </cell>
        </row>
        <row r="1953">
          <cell r="A1953">
            <v>520548</v>
          </cell>
          <cell r="B1953" t="str">
            <v xml:space="preserve">BONIFICACIONES </v>
          </cell>
          <cell r="C1953" t="str">
            <v>SUBCUENTA</v>
          </cell>
        </row>
        <row r="1954">
          <cell r="A1954">
            <v>520551</v>
          </cell>
          <cell r="B1954" t="str">
            <v xml:space="preserve">DOTACION Y SUMINISTRO A TRABAJADORES </v>
          </cell>
          <cell r="C1954" t="str">
            <v>SUBCUENTA</v>
          </cell>
        </row>
        <row r="1955">
          <cell r="A1955">
            <v>520554</v>
          </cell>
          <cell r="B1955" t="str">
            <v xml:space="preserve">SEGUROS </v>
          </cell>
          <cell r="C1955" t="str">
            <v>SUBCUENTA</v>
          </cell>
        </row>
        <row r="1956">
          <cell r="A1956">
            <v>520557</v>
          </cell>
          <cell r="B1956" t="str">
            <v xml:space="preserve">CUOTAS PARTES PENSIONES DE JUBILACION </v>
          </cell>
          <cell r="C1956" t="str">
            <v>SUBCUENTA</v>
          </cell>
        </row>
        <row r="1957">
          <cell r="A1957">
            <v>520558</v>
          </cell>
          <cell r="B1957" t="str">
            <v xml:space="preserve">AMORTIZACION CALCULO ACTUARIAL PENSIONES DE JUBILACION </v>
          </cell>
          <cell r="C1957" t="str">
            <v>SUBCUENTA</v>
          </cell>
        </row>
        <row r="1958">
          <cell r="A1958">
            <v>520559</v>
          </cell>
          <cell r="B1958" t="str">
            <v xml:space="preserve">PENSIONES DE JUBILACION </v>
          </cell>
          <cell r="C1958" t="str">
            <v>SUBCUENTA</v>
          </cell>
        </row>
        <row r="1959">
          <cell r="A1959">
            <v>520560</v>
          </cell>
          <cell r="B1959" t="str">
            <v xml:space="preserve">INDEMNIZACIONES LABORALES </v>
          </cell>
          <cell r="C1959" t="str">
            <v>SUBCUENTA</v>
          </cell>
        </row>
        <row r="1960">
          <cell r="A1960">
            <v>520563</v>
          </cell>
          <cell r="B1960" t="str">
            <v xml:space="preserve">CAPACITACION AL PERSONAL </v>
          </cell>
          <cell r="C1960" t="str">
            <v>SUBCUENTA</v>
          </cell>
        </row>
        <row r="1961">
          <cell r="A1961">
            <v>520566</v>
          </cell>
          <cell r="B1961" t="str">
            <v xml:space="preserve">GASTOS DEPORTIVOS Y DE RECREACION </v>
          </cell>
          <cell r="C1961" t="str">
            <v>SUBCUENTA</v>
          </cell>
        </row>
        <row r="1962">
          <cell r="A1962">
            <v>520568</v>
          </cell>
          <cell r="B1962" t="str">
            <v>ENTIDADES PROMOTORAS DE RIESGOS LABORALES</v>
          </cell>
          <cell r="C1962" t="str">
            <v>SUBCUENTA</v>
          </cell>
        </row>
        <row r="1963">
          <cell r="A1963">
            <v>520569</v>
          </cell>
          <cell r="B1963" t="str">
            <v xml:space="preserve">APORTES AL I.S.S </v>
          </cell>
          <cell r="C1963" t="str">
            <v>SUBCUENTA</v>
          </cell>
        </row>
        <row r="1964">
          <cell r="A1964">
            <v>520570</v>
          </cell>
          <cell r="B1964" t="str">
            <v>APORTES A FONDOS DE PENSIONES Y/O CESANTIAS</v>
          </cell>
          <cell r="C1964" t="str">
            <v>SUBCUENTA</v>
          </cell>
        </row>
        <row r="1965">
          <cell r="A1965">
            <v>520572</v>
          </cell>
          <cell r="B1965" t="str">
            <v xml:space="preserve">APORTES CAJAS DE COMPENSACION FAMILIAR </v>
          </cell>
          <cell r="C1965" t="str">
            <v>SUBCUENTA</v>
          </cell>
        </row>
        <row r="1966">
          <cell r="A1966">
            <v>520575</v>
          </cell>
          <cell r="B1966" t="str">
            <v xml:space="preserve">APORTES I.C.B.F. </v>
          </cell>
          <cell r="C1966" t="str">
            <v>SUBCUENTA</v>
          </cell>
        </row>
        <row r="1967">
          <cell r="A1967">
            <v>520578</v>
          </cell>
          <cell r="B1967" t="str">
            <v xml:space="preserve">SENA </v>
          </cell>
          <cell r="C1967" t="str">
            <v>SUBCUENTA</v>
          </cell>
        </row>
        <row r="1968">
          <cell r="A1968">
            <v>520581</v>
          </cell>
          <cell r="B1968" t="str">
            <v xml:space="preserve">APORTES SINDICALES </v>
          </cell>
          <cell r="C1968" t="str">
            <v>SUBCUENTA</v>
          </cell>
        </row>
        <row r="1969">
          <cell r="A1969">
            <v>520584</v>
          </cell>
          <cell r="B1969" t="str">
            <v xml:space="preserve">GASTOS MEDICOS Y DROGAS </v>
          </cell>
          <cell r="C1969" t="str">
            <v>SUBCUENTA</v>
          </cell>
        </row>
        <row r="1970">
          <cell r="A1970">
            <v>520595</v>
          </cell>
          <cell r="B1970" t="str">
            <v xml:space="preserve">OTROS </v>
          </cell>
          <cell r="C1970" t="str">
            <v>SUBCUENTA</v>
          </cell>
        </row>
        <row r="1971">
          <cell r="A1971">
            <v>520599</v>
          </cell>
          <cell r="B1971" t="str">
            <v xml:space="preserve">AJUSTES POR INFLACION </v>
          </cell>
          <cell r="C1971" t="str">
            <v>SUBCUENTA</v>
          </cell>
        </row>
        <row r="1972">
          <cell r="A1972">
            <v>5210</v>
          </cell>
          <cell r="B1972" t="str">
            <v xml:space="preserve">HONORARIOS </v>
          </cell>
          <cell r="C1972" t="str">
            <v>CUENTA</v>
          </cell>
        </row>
        <row r="1973">
          <cell r="A1973">
            <v>521005</v>
          </cell>
          <cell r="B1973" t="str">
            <v xml:space="preserve">JUNTA DIRECTIVA </v>
          </cell>
          <cell r="C1973" t="str">
            <v>SUBCUENTA</v>
          </cell>
        </row>
        <row r="1974">
          <cell r="A1974">
            <v>521010</v>
          </cell>
          <cell r="B1974" t="str">
            <v xml:space="preserve">REVISORIA FISCAL </v>
          </cell>
          <cell r="C1974" t="str">
            <v>SUBCUENTA</v>
          </cell>
        </row>
        <row r="1975">
          <cell r="A1975">
            <v>521015</v>
          </cell>
          <cell r="B1975" t="str">
            <v xml:space="preserve">AUDITORIA EXTERNA </v>
          </cell>
          <cell r="C1975" t="str">
            <v>SUBCUENTA</v>
          </cell>
        </row>
        <row r="1976">
          <cell r="A1976">
            <v>521020</v>
          </cell>
          <cell r="B1976" t="str">
            <v xml:space="preserve">AVALUOS </v>
          </cell>
          <cell r="C1976" t="str">
            <v>SUBCUENTA</v>
          </cell>
        </row>
        <row r="1977">
          <cell r="A1977">
            <v>521025</v>
          </cell>
          <cell r="B1977" t="str">
            <v xml:space="preserve">ASESORIA JURIDICA </v>
          </cell>
          <cell r="C1977" t="str">
            <v>SUBCUENTA</v>
          </cell>
        </row>
        <row r="1978">
          <cell r="A1978">
            <v>521030</v>
          </cell>
          <cell r="B1978" t="str">
            <v xml:space="preserve">ASESORIA FINANCIERA </v>
          </cell>
          <cell r="C1978" t="str">
            <v>SUBCUENTA</v>
          </cell>
        </row>
        <row r="1979">
          <cell r="A1979">
            <v>521035</v>
          </cell>
          <cell r="B1979" t="str">
            <v xml:space="preserve">ASESORIA TECNICA </v>
          </cell>
          <cell r="C1979" t="str">
            <v>SUBCUENTA</v>
          </cell>
        </row>
        <row r="1980">
          <cell r="A1980">
            <v>521095</v>
          </cell>
          <cell r="B1980" t="str">
            <v xml:space="preserve">OTROS </v>
          </cell>
          <cell r="C1980" t="str">
            <v>SUBCUENTA</v>
          </cell>
        </row>
        <row r="1981">
          <cell r="A1981">
            <v>521099</v>
          </cell>
          <cell r="B1981" t="str">
            <v xml:space="preserve">AJUSTES POR INFLACION </v>
          </cell>
          <cell r="C1981" t="str">
            <v>SUBCUENTA</v>
          </cell>
        </row>
        <row r="1982">
          <cell r="A1982">
            <v>5215</v>
          </cell>
          <cell r="B1982" t="str">
            <v xml:space="preserve">IMPUESTOS </v>
          </cell>
          <cell r="C1982" t="str">
            <v>CUENTA</v>
          </cell>
        </row>
        <row r="1983">
          <cell r="A1983">
            <v>521505</v>
          </cell>
          <cell r="B1983" t="str">
            <v xml:space="preserve">INDUSTRIA Y COMERCIO </v>
          </cell>
          <cell r="C1983" t="str">
            <v>SUBCUENTA</v>
          </cell>
        </row>
        <row r="1984">
          <cell r="A1984">
            <v>521510</v>
          </cell>
          <cell r="B1984" t="str">
            <v xml:space="preserve">DE TIMBRES </v>
          </cell>
          <cell r="C1984" t="str">
            <v>SUBCUENTA</v>
          </cell>
        </row>
        <row r="1985">
          <cell r="A1985">
            <v>521515</v>
          </cell>
          <cell r="B1985" t="str">
            <v xml:space="preserve">A LA PROPIEDAD RAIZ </v>
          </cell>
          <cell r="C1985" t="str">
            <v>SUBCUENTA</v>
          </cell>
        </row>
        <row r="1986">
          <cell r="A1986">
            <v>521520</v>
          </cell>
          <cell r="B1986" t="str">
            <v xml:space="preserve">DERECHOS SOBRE INSTRUMENTOS PUBLICOS </v>
          </cell>
          <cell r="C1986" t="str">
            <v>SUBCUENTA</v>
          </cell>
        </row>
        <row r="1987">
          <cell r="A1987">
            <v>521525</v>
          </cell>
          <cell r="B1987" t="str">
            <v xml:space="preserve">DE VALORIZACION </v>
          </cell>
          <cell r="C1987" t="str">
            <v>SUBCUENTA</v>
          </cell>
        </row>
        <row r="1988">
          <cell r="A1988">
            <v>521530</v>
          </cell>
          <cell r="B1988" t="str">
            <v xml:space="preserve">DE TURISMO </v>
          </cell>
          <cell r="C1988" t="str">
            <v>SUBCUENTA</v>
          </cell>
        </row>
        <row r="1989">
          <cell r="A1989">
            <v>521535</v>
          </cell>
          <cell r="B1989" t="str">
            <v xml:space="preserve">TASA POR UTILIZACION DE PUERTOS </v>
          </cell>
          <cell r="C1989" t="str">
            <v>SUBCUENTA</v>
          </cell>
        </row>
        <row r="1990">
          <cell r="A1990">
            <v>521540</v>
          </cell>
          <cell r="B1990" t="str">
            <v xml:space="preserve">DE VEHICULOS </v>
          </cell>
          <cell r="C1990" t="str">
            <v>SUBCUENTA</v>
          </cell>
        </row>
        <row r="1991">
          <cell r="A1991">
            <v>521545</v>
          </cell>
          <cell r="B1991" t="str">
            <v xml:space="preserve">DE ESPECTACULOS PUBLICOS </v>
          </cell>
          <cell r="C1991" t="str">
            <v>SUBCUENTA</v>
          </cell>
        </row>
        <row r="1992">
          <cell r="A1992">
            <v>521550</v>
          </cell>
          <cell r="B1992" t="str">
            <v xml:space="preserve">CUOTAS DE FOMENTO </v>
          </cell>
          <cell r="C1992" t="str">
            <v>SUBCUENTA</v>
          </cell>
        </row>
        <row r="1993">
          <cell r="A1993">
            <v>521555</v>
          </cell>
          <cell r="B1993" t="str">
            <v xml:space="preserve">LICORES </v>
          </cell>
          <cell r="C1993" t="str">
            <v>SUBCUENTA</v>
          </cell>
        </row>
        <row r="1994">
          <cell r="A1994">
            <v>521560</v>
          </cell>
          <cell r="B1994" t="str">
            <v xml:space="preserve">CERVEZAS </v>
          </cell>
          <cell r="C1994" t="str">
            <v>SUBCUENTA</v>
          </cell>
        </row>
        <row r="1995">
          <cell r="A1995">
            <v>521565</v>
          </cell>
          <cell r="B1995" t="str">
            <v xml:space="preserve">CIGARRILLOS </v>
          </cell>
          <cell r="C1995" t="str">
            <v>SUBCUENTA</v>
          </cell>
        </row>
        <row r="1996">
          <cell r="A1996">
            <v>521570</v>
          </cell>
          <cell r="B1996" t="str">
            <v xml:space="preserve">IVA DESCONTABLE </v>
          </cell>
          <cell r="C1996" t="str">
            <v>SUBCUENTA</v>
          </cell>
        </row>
        <row r="1997">
          <cell r="A1997">
            <v>521595</v>
          </cell>
          <cell r="B1997" t="str">
            <v xml:space="preserve">OTROS </v>
          </cell>
          <cell r="C1997" t="str">
            <v>SUBCUENTA</v>
          </cell>
        </row>
        <row r="1998">
          <cell r="A1998">
            <v>521599</v>
          </cell>
          <cell r="B1998" t="str">
            <v xml:space="preserve">AJUSTES POR INFLACION </v>
          </cell>
          <cell r="C1998" t="str">
            <v>SUBCUENTA</v>
          </cell>
        </row>
        <row r="1999">
          <cell r="A1999">
            <v>5220</v>
          </cell>
          <cell r="B1999" t="str">
            <v xml:space="preserve">ARRENDAMIENTOS </v>
          </cell>
          <cell r="C1999" t="str">
            <v>CUENTA</v>
          </cell>
        </row>
        <row r="2000">
          <cell r="A2000">
            <v>522005</v>
          </cell>
          <cell r="B2000" t="str">
            <v xml:space="preserve">TERRENOS </v>
          </cell>
          <cell r="C2000" t="str">
            <v>SUBCUENTA</v>
          </cell>
        </row>
        <row r="2001">
          <cell r="A2001">
            <v>522010</v>
          </cell>
          <cell r="B2001" t="str">
            <v xml:space="preserve">CONSTRUCCIONES Y EDIFICACIONES </v>
          </cell>
          <cell r="C2001" t="str">
            <v>SUBCUENTA</v>
          </cell>
        </row>
        <row r="2002">
          <cell r="A2002">
            <v>522015</v>
          </cell>
          <cell r="B2002" t="str">
            <v xml:space="preserve">MAQUINARIA Y EQUIPO </v>
          </cell>
          <cell r="C2002" t="str">
            <v>SUBCUENTA</v>
          </cell>
        </row>
        <row r="2003">
          <cell r="A2003">
            <v>522020</v>
          </cell>
          <cell r="B2003" t="str">
            <v xml:space="preserve">EQUIPO DE OFICINA </v>
          </cell>
          <cell r="C2003" t="str">
            <v>SUBCUENTA</v>
          </cell>
        </row>
        <row r="2004">
          <cell r="A2004">
            <v>522025</v>
          </cell>
          <cell r="B2004" t="str">
            <v xml:space="preserve">EQUIPO DE COMPUTACION Y COMUNICACION </v>
          </cell>
          <cell r="C2004" t="str">
            <v>SUBCUENTA</v>
          </cell>
        </row>
        <row r="2005">
          <cell r="A2005">
            <v>522030</v>
          </cell>
          <cell r="B2005" t="str">
            <v xml:space="preserve">EQUIPO MEDICO - CIENTIFICO </v>
          </cell>
          <cell r="C2005" t="str">
            <v>SUBCUENTA</v>
          </cell>
        </row>
        <row r="2006">
          <cell r="A2006">
            <v>522035</v>
          </cell>
          <cell r="B2006" t="str">
            <v xml:space="preserve">EQUIPO DE HOTELES Y RESTAURANTES </v>
          </cell>
          <cell r="C2006" t="str">
            <v>SUBCUENTA</v>
          </cell>
        </row>
        <row r="2007">
          <cell r="A2007">
            <v>522040</v>
          </cell>
          <cell r="B2007" t="str">
            <v xml:space="preserve">FLOTA Y EQUIPO DE TRANSPORTE </v>
          </cell>
          <cell r="C2007" t="str">
            <v>SUBCUENTA</v>
          </cell>
        </row>
        <row r="2008">
          <cell r="A2008">
            <v>522045</v>
          </cell>
          <cell r="B2008" t="str">
            <v xml:space="preserve">FLOTA Y EQUIPO FLUVIAL Y/O MARITIMO </v>
          </cell>
          <cell r="C2008" t="str">
            <v>SUBCUENTA</v>
          </cell>
        </row>
        <row r="2009">
          <cell r="A2009">
            <v>522050</v>
          </cell>
          <cell r="B2009" t="str">
            <v xml:space="preserve">FLOTA Y EQUIPO AEREO </v>
          </cell>
          <cell r="C2009" t="str">
            <v>SUBCUENTA</v>
          </cell>
        </row>
        <row r="2010">
          <cell r="A2010">
            <v>522055</v>
          </cell>
          <cell r="B2010" t="str">
            <v xml:space="preserve">FLOTA Y EQUIPO FERREO </v>
          </cell>
          <cell r="C2010" t="str">
            <v>SUBCUENTA</v>
          </cell>
        </row>
        <row r="2011">
          <cell r="A2011">
            <v>522060</v>
          </cell>
          <cell r="B2011" t="str">
            <v xml:space="preserve">ACUEDUCTOS PLANTAS Y REDES </v>
          </cell>
          <cell r="C2011" t="str">
            <v>SUBCUENTA</v>
          </cell>
        </row>
        <row r="2012">
          <cell r="A2012">
            <v>522065</v>
          </cell>
          <cell r="B2012" t="str">
            <v xml:space="preserve">AERODROMOS </v>
          </cell>
          <cell r="C2012" t="str">
            <v>SUBCUENTA</v>
          </cell>
        </row>
        <row r="2013">
          <cell r="A2013">
            <v>522070</v>
          </cell>
          <cell r="B2013" t="str">
            <v xml:space="preserve">SEMOVIENTES </v>
          </cell>
          <cell r="C2013" t="str">
            <v>SUBCUENTA</v>
          </cell>
        </row>
        <row r="2014">
          <cell r="A2014">
            <v>522095</v>
          </cell>
          <cell r="B2014" t="str">
            <v xml:space="preserve">OTROS </v>
          </cell>
          <cell r="C2014" t="str">
            <v>SUBCUENTA</v>
          </cell>
        </row>
        <row r="2015">
          <cell r="A2015">
            <v>522099</v>
          </cell>
          <cell r="B2015" t="str">
            <v xml:space="preserve">AJUSTES POR INFLACION </v>
          </cell>
          <cell r="C2015" t="str">
            <v>SUBCUENTA</v>
          </cell>
        </row>
        <row r="2016">
          <cell r="A2016">
            <v>5225</v>
          </cell>
          <cell r="B2016" t="str">
            <v xml:space="preserve">CONTRIBUCIONES Y AFILIACIONES </v>
          </cell>
          <cell r="C2016" t="str">
            <v>CUENTA</v>
          </cell>
        </row>
        <row r="2017">
          <cell r="A2017">
            <v>522505</v>
          </cell>
          <cell r="B2017" t="str">
            <v xml:space="preserve">CONTRIBUCIONES </v>
          </cell>
          <cell r="C2017" t="str">
            <v>SUBCUENTA</v>
          </cell>
        </row>
        <row r="2018">
          <cell r="A2018">
            <v>522510</v>
          </cell>
          <cell r="B2018" t="str">
            <v xml:space="preserve">AFILIACIONES Y SOSTENIMIENTO </v>
          </cell>
          <cell r="C2018" t="str">
            <v>SUBCUENTA</v>
          </cell>
        </row>
        <row r="2019">
          <cell r="A2019">
            <v>522599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5230</v>
          </cell>
          <cell r="B2020" t="str">
            <v xml:space="preserve">SEGUROS </v>
          </cell>
          <cell r="C2020" t="str">
            <v>CUENTA</v>
          </cell>
        </row>
        <row r="2021">
          <cell r="A2021">
            <v>523005</v>
          </cell>
          <cell r="B2021" t="str">
            <v xml:space="preserve">MANEJO </v>
          </cell>
          <cell r="C2021" t="str">
            <v>SUBCUENTA</v>
          </cell>
        </row>
        <row r="2022">
          <cell r="A2022">
            <v>523010</v>
          </cell>
          <cell r="B2022" t="str">
            <v xml:space="preserve">CUMPLIMIENTO </v>
          </cell>
          <cell r="C2022" t="str">
            <v>SUBCUENTA</v>
          </cell>
        </row>
        <row r="2023">
          <cell r="A2023">
            <v>523015</v>
          </cell>
          <cell r="B2023" t="str">
            <v xml:space="preserve">CORRIENTE DEBIL </v>
          </cell>
          <cell r="C2023" t="str">
            <v>SUBCUENTA</v>
          </cell>
        </row>
        <row r="2024">
          <cell r="A2024">
            <v>523020</v>
          </cell>
          <cell r="B2024" t="str">
            <v xml:space="preserve">VIDA COLECTIVA </v>
          </cell>
          <cell r="C2024" t="str">
            <v>SUBCUENTA</v>
          </cell>
        </row>
        <row r="2025">
          <cell r="A2025">
            <v>523025</v>
          </cell>
          <cell r="B2025" t="str">
            <v xml:space="preserve">INCENDIO </v>
          </cell>
          <cell r="C2025" t="str">
            <v>SUBCUENTA</v>
          </cell>
        </row>
        <row r="2026">
          <cell r="A2026">
            <v>523030</v>
          </cell>
          <cell r="B2026" t="str">
            <v xml:space="preserve">TERREMOTO </v>
          </cell>
          <cell r="C2026" t="str">
            <v>SUBCUENTA</v>
          </cell>
        </row>
        <row r="2027">
          <cell r="A2027">
            <v>523035</v>
          </cell>
          <cell r="B2027" t="str">
            <v xml:space="preserve">SUSTRACCION Y HURTO </v>
          </cell>
          <cell r="C2027" t="str">
            <v>SUBCUENTA</v>
          </cell>
        </row>
        <row r="2028">
          <cell r="A2028">
            <v>523040</v>
          </cell>
          <cell r="B2028" t="str">
            <v xml:space="preserve">FLOTA Y EQUIPO DE TRANSPORTE </v>
          </cell>
          <cell r="C2028" t="str">
            <v>SUBCUENTA</v>
          </cell>
        </row>
        <row r="2029">
          <cell r="A2029">
            <v>523045</v>
          </cell>
          <cell r="B2029" t="str">
            <v xml:space="preserve">FLOTA Y EQUIPO FLUVIAL Y/O MARITIMO </v>
          </cell>
          <cell r="C2029" t="str">
            <v>SUBCUENTA</v>
          </cell>
        </row>
        <row r="2030">
          <cell r="A2030">
            <v>523050</v>
          </cell>
          <cell r="B2030" t="str">
            <v xml:space="preserve">FLOTA Y EQUIPO AEREO </v>
          </cell>
          <cell r="C2030" t="str">
            <v>SUBCUENTA</v>
          </cell>
        </row>
        <row r="2031">
          <cell r="A2031">
            <v>523055</v>
          </cell>
          <cell r="B2031" t="str">
            <v xml:space="preserve">FLOTA Y EQUIPO FERREO </v>
          </cell>
          <cell r="C2031" t="str">
            <v>SUBCUENTA</v>
          </cell>
        </row>
        <row r="2032">
          <cell r="A2032">
            <v>523060</v>
          </cell>
          <cell r="B2032" t="str">
            <v xml:space="preserve">RESPONSABILIDAD CIVIL Y EXTRACONTRACTUAL </v>
          </cell>
          <cell r="C2032" t="str">
            <v>SUBCUENTA</v>
          </cell>
        </row>
        <row r="2033">
          <cell r="A2033">
            <v>523065</v>
          </cell>
          <cell r="B2033" t="str">
            <v xml:space="preserve">VUELO </v>
          </cell>
          <cell r="C2033" t="str">
            <v>SUBCUENTA</v>
          </cell>
        </row>
        <row r="2034">
          <cell r="A2034">
            <v>523070</v>
          </cell>
          <cell r="B2034" t="str">
            <v xml:space="preserve">ROTURA DE MAQUINARIA </v>
          </cell>
          <cell r="C2034" t="str">
            <v>SUBCUENTA</v>
          </cell>
        </row>
        <row r="2035">
          <cell r="A2035">
            <v>523075</v>
          </cell>
          <cell r="B2035" t="str">
            <v xml:space="preserve">OBLIGATORIO ACCIDENTE DE TRANSITO </v>
          </cell>
          <cell r="C2035" t="str">
            <v>SUBCUENTA</v>
          </cell>
        </row>
        <row r="2036">
          <cell r="A2036">
            <v>523080</v>
          </cell>
          <cell r="B2036" t="str">
            <v xml:space="preserve">LUCRO CESANTE </v>
          </cell>
          <cell r="C2036" t="str">
            <v>SUBCUENTA</v>
          </cell>
        </row>
        <row r="2037">
          <cell r="A2037">
            <v>523095</v>
          </cell>
          <cell r="B2037" t="str">
            <v xml:space="preserve">OTROS </v>
          </cell>
          <cell r="C2037" t="str">
            <v>SUBCUENTA</v>
          </cell>
        </row>
        <row r="2038">
          <cell r="A2038">
            <v>523099</v>
          </cell>
          <cell r="B2038" t="str">
            <v xml:space="preserve">AJUSTES POR INFLACION </v>
          </cell>
          <cell r="C2038" t="str">
            <v>SUBCUENTA</v>
          </cell>
        </row>
        <row r="2039">
          <cell r="A2039">
            <v>5235</v>
          </cell>
          <cell r="B2039" t="str">
            <v xml:space="preserve">SERVICIOS </v>
          </cell>
          <cell r="C2039" t="str">
            <v>CUENTA</v>
          </cell>
        </row>
        <row r="2040">
          <cell r="A2040">
            <v>523505</v>
          </cell>
          <cell r="B2040" t="str">
            <v xml:space="preserve">ASEO Y VIGILANCIA </v>
          </cell>
          <cell r="C2040" t="str">
            <v>SUBCUENTA</v>
          </cell>
        </row>
        <row r="2041">
          <cell r="A2041">
            <v>523510</v>
          </cell>
          <cell r="B2041" t="str">
            <v xml:space="preserve">TEMPORALES </v>
          </cell>
          <cell r="C2041" t="str">
            <v>SUBCUENTA</v>
          </cell>
        </row>
        <row r="2042">
          <cell r="A2042">
            <v>523515</v>
          </cell>
          <cell r="B2042" t="str">
            <v xml:space="preserve">ASISTENCIA TECNICA </v>
          </cell>
          <cell r="C2042" t="str">
            <v>SUBCUENTA</v>
          </cell>
        </row>
        <row r="2043">
          <cell r="A2043">
            <v>523520</v>
          </cell>
          <cell r="B2043" t="str">
            <v xml:space="preserve">PROCESAMIENTO ELECTRONICO DE DATOS </v>
          </cell>
          <cell r="C2043" t="str">
            <v>SUBCUENTA</v>
          </cell>
        </row>
        <row r="2044">
          <cell r="A2044">
            <v>523525</v>
          </cell>
          <cell r="B2044" t="str">
            <v xml:space="preserve">ACUEDUCTO Y ALCANTARILLADO </v>
          </cell>
          <cell r="C2044" t="str">
            <v>SUBCUENTA</v>
          </cell>
        </row>
        <row r="2045">
          <cell r="A2045">
            <v>523530</v>
          </cell>
          <cell r="B2045" t="str">
            <v xml:space="preserve">ENERGIA ELECTRICA </v>
          </cell>
          <cell r="C2045" t="str">
            <v>SUBCUENTA</v>
          </cell>
        </row>
        <row r="2046">
          <cell r="A2046">
            <v>523535</v>
          </cell>
          <cell r="B2046" t="str">
            <v xml:space="preserve">TELEFONO </v>
          </cell>
          <cell r="C2046" t="str">
            <v>SUBCUENTA</v>
          </cell>
        </row>
        <row r="2047">
          <cell r="A2047">
            <v>523540</v>
          </cell>
          <cell r="B2047" t="str">
            <v xml:space="preserve">CORREO, PORTES Y TELEGRAMAS </v>
          </cell>
          <cell r="C2047" t="str">
            <v>SUBCUENTA</v>
          </cell>
        </row>
        <row r="2048">
          <cell r="A2048">
            <v>523545</v>
          </cell>
          <cell r="B2048" t="str">
            <v xml:space="preserve">FAX Y TELEX </v>
          </cell>
          <cell r="C2048" t="str">
            <v>SUBCUENTA</v>
          </cell>
        </row>
        <row r="2049">
          <cell r="A2049">
            <v>523550</v>
          </cell>
          <cell r="B2049" t="str">
            <v xml:space="preserve">TRANSPORTE, FLETES Y ACARREOS </v>
          </cell>
          <cell r="C2049" t="str">
            <v>SUBCUENTA</v>
          </cell>
        </row>
        <row r="2050">
          <cell r="A2050">
            <v>523555</v>
          </cell>
          <cell r="B2050" t="str">
            <v xml:space="preserve">GAS </v>
          </cell>
          <cell r="C2050" t="str">
            <v>SUBCUENTA</v>
          </cell>
        </row>
        <row r="2051">
          <cell r="A2051">
            <v>523560</v>
          </cell>
          <cell r="B2051" t="str">
            <v xml:space="preserve">PROPAGANDA Y PUBLICIDAD </v>
          </cell>
          <cell r="C2051" t="str">
            <v>SUBCUENTA</v>
          </cell>
        </row>
        <row r="2052">
          <cell r="A2052">
            <v>523595</v>
          </cell>
          <cell r="B2052" t="str">
            <v xml:space="preserve">OTROS </v>
          </cell>
          <cell r="C2052" t="str">
            <v>SUBCUENTA</v>
          </cell>
        </row>
        <row r="2053">
          <cell r="A2053">
            <v>523599</v>
          </cell>
          <cell r="B2053" t="str">
            <v xml:space="preserve">AJUSTES POR INFLACION </v>
          </cell>
          <cell r="C2053" t="str">
            <v>SUBCUENTA</v>
          </cell>
        </row>
        <row r="2054">
          <cell r="A2054">
            <v>5240</v>
          </cell>
          <cell r="B2054" t="str">
            <v xml:space="preserve">GASTOS LEGALES </v>
          </cell>
          <cell r="C2054" t="str">
            <v>CUENTA</v>
          </cell>
        </row>
        <row r="2055">
          <cell r="A2055">
            <v>524005</v>
          </cell>
          <cell r="B2055" t="str">
            <v xml:space="preserve">NOTARIALES </v>
          </cell>
          <cell r="C2055" t="str">
            <v>SUBCUENTA</v>
          </cell>
        </row>
        <row r="2056">
          <cell r="A2056">
            <v>524010</v>
          </cell>
          <cell r="B2056" t="str">
            <v xml:space="preserve">REGISTRO MERCANTIL </v>
          </cell>
          <cell r="C2056" t="str">
            <v>SUBCUENTA</v>
          </cell>
        </row>
        <row r="2057">
          <cell r="A2057">
            <v>524015</v>
          </cell>
          <cell r="B2057" t="str">
            <v xml:space="preserve">TRAMITES Y LICENCIAS </v>
          </cell>
          <cell r="C2057" t="str">
            <v>SUBCUENTA</v>
          </cell>
        </row>
        <row r="2058">
          <cell r="A2058">
            <v>524020</v>
          </cell>
          <cell r="B2058" t="str">
            <v xml:space="preserve">ADUANEROS </v>
          </cell>
          <cell r="C2058" t="str">
            <v>SUBCUENTA</v>
          </cell>
        </row>
        <row r="2059">
          <cell r="A2059">
            <v>524025</v>
          </cell>
          <cell r="B2059" t="str">
            <v xml:space="preserve">CONSULARES </v>
          </cell>
          <cell r="C2059" t="str">
            <v>SUBCUENTA</v>
          </cell>
        </row>
        <row r="2060">
          <cell r="A2060">
            <v>524095</v>
          </cell>
          <cell r="B2060" t="str">
            <v xml:space="preserve">OTROS </v>
          </cell>
          <cell r="C2060" t="str">
            <v>SUBCUENTA</v>
          </cell>
        </row>
        <row r="2061">
          <cell r="A2061">
            <v>524099</v>
          </cell>
          <cell r="B2061" t="str">
            <v xml:space="preserve">AJUSTES POR INFLACION </v>
          </cell>
          <cell r="C2061" t="str">
            <v>SUBCUENTA</v>
          </cell>
        </row>
        <row r="2062">
          <cell r="A2062">
            <v>5245</v>
          </cell>
          <cell r="B2062" t="str">
            <v xml:space="preserve">MANTENIMIENTO Y REPARACIONES </v>
          </cell>
          <cell r="C2062" t="str">
            <v>CUENTA</v>
          </cell>
        </row>
        <row r="2063">
          <cell r="A2063">
            <v>524505</v>
          </cell>
          <cell r="B2063" t="str">
            <v xml:space="preserve">TERRENOS </v>
          </cell>
          <cell r="C2063" t="str">
            <v>SUBCUENTA</v>
          </cell>
        </row>
        <row r="2064">
          <cell r="A2064">
            <v>524510</v>
          </cell>
          <cell r="B2064" t="str">
            <v xml:space="preserve">CONSTRUCCIONES Y EDIFICACIONES </v>
          </cell>
          <cell r="C2064" t="str">
            <v>SUBCUENTA</v>
          </cell>
        </row>
        <row r="2065">
          <cell r="A2065">
            <v>524515</v>
          </cell>
          <cell r="B2065" t="str">
            <v xml:space="preserve">MAQUINARIA Y EQUIPO </v>
          </cell>
          <cell r="C2065" t="str">
            <v>SUBCUENTA</v>
          </cell>
        </row>
        <row r="2066">
          <cell r="A2066">
            <v>524520</v>
          </cell>
          <cell r="B2066" t="str">
            <v xml:space="preserve">EQUIPO DE OFICINA </v>
          </cell>
          <cell r="C2066" t="str">
            <v>SUBCUENTA</v>
          </cell>
        </row>
        <row r="2067">
          <cell r="A2067">
            <v>524525</v>
          </cell>
          <cell r="B2067" t="str">
            <v xml:space="preserve">EQUIPO DE COMPUTACION Y COMUNICACION </v>
          </cell>
          <cell r="C2067" t="str">
            <v>SUBCUENTA</v>
          </cell>
        </row>
        <row r="2068">
          <cell r="A2068">
            <v>524530</v>
          </cell>
          <cell r="B2068" t="str">
            <v xml:space="preserve">EQUIPO MEDICO - CIENTIFICO </v>
          </cell>
          <cell r="C2068" t="str">
            <v>SUBCUENTA</v>
          </cell>
        </row>
        <row r="2069">
          <cell r="A2069">
            <v>524535</v>
          </cell>
          <cell r="B2069" t="str">
            <v xml:space="preserve">EQUIPO DE HOTELES Y RESTAURANTES </v>
          </cell>
          <cell r="C2069" t="str">
            <v>SUBCUENTA</v>
          </cell>
        </row>
        <row r="2070">
          <cell r="A2070">
            <v>524540</v>
          </cell>
          <cell r="B2070" t="str">
            <v xml:space="preserve">FLOTA Y EQUIPO DE TRANSPORTE </v>
          </cell>
          <cell r="C2070" t="str">
            <v>SUBCUENTA</v>
          </cell>
        </row>
        <row r="2071">
          <cell r="A2071">
            <v>524545</v>
          </cell>
          <cell r="B2071" t="str">
            <v xml:space="preserve">FLOTA Y EQUIPO FLUVIAL Y/O MARITIMO </v>
          </cell>
          <cell r="C2071" t="str">
            <v>SUBCUENTA</v>
          </cell>
        </row>
        <row r="2072">
          <cell r="A2072">
            <v>524550</v>
          </cell>
          <cell r="B2072" t="str">
            <v xml:space="preserve">FLOTA Y EQUIPO AEREO </v>
          </cell>
          <cell r="C2072" t="str">
            <v>SUBCUENTA</v>
          </cell>
        </row>
        <row r="2073">
          <cell r="A2073">
            <v>524555</v>
          </cell>
          <cell r="B2073" t="str">
            <v xml:space="preserve">FLOTA Y EQUIPO FERREO </v>
          </cell>
          <cell r="C2073" t="str">
            <v>SUBCUENTA</v>
          </cell>
        </row>
        <row r="2074">
          <cell r="A2074">
            <v>524560</v>
          </cell>
          <cell r="B2074" t="str">
            <v xml:space="preserve">ACUEDUCTOS PLANTAS Y REDES </v>
          </cell>
          <cell r="C2074" t="str">
            <v>SUBCUENTA</v>
          </cell>
        </row>
        <row r="2075">
          <cell r="A2075">
            <v>524565</v>
          </cell>
          <cell r="B2075" t="str">
            <v xml:space="preserve">ARMAMENTO DE VIGILANCIA </v>
          </cell>
          <cell r="C2075" t="str">
            <v>SUBCUENTA</v>
          </cell>
        </row>
        <row r="2076">
          <cell r="A2076">
            <v>524570</v>
          </cell>
          <cell r="B2076" t="str">
            <v xml:space="preserve">VIAS DE COMUNICACION </v>
          </cell>
          <cell r="C2076" t="str">
            <v>SUBCUENTA</v>
          </cell>
        </row>
        <row r="2077">
          <cell r="A2077">
            <v>524599</v>
          </cell>
          <cell r="B2077" t="str">
            <v xml:space="preserve">AJUSTES POR INFLACION </v>
          </cell>
          <cell r="C2077" t="str">
            <v>SUBCUENTA</v>
          </cell>
        </row>
        <row r="2078">
          <cell r="A2078">
            <v>5250</v>
          </cell>
          <cell r="B2078" t="str">
            <v xml:space="preserve">ADECUACION E INSTALACION </v>
          </cell>
          <cell r="C2078" t="str">
            <v>CUENTA</v>
          </cell>
        </row>
        <row r="2079">
          <cell r="A2079">
            <v>525005</v>
          </cell>
          <cell r="B2079" t="str">
            <v xml:space="preserve">INSTALACIONES ELECTRICAS </v>
          </cell>
          <cell r="C2079" t="str">
            <v>SUBCUENTA</v>
          </cell>
        </row>
        <row r="2080">
          <cell r="A2080">
            <v>525010</v>
          </cell>
          <cell r="B2080" t="str">
            <v xml:space="preserve">ARREGLOS ORNAMENTALES </v>
          </cell>
          <cell r="C2080" t="str">
            <v>SUBCUENTA</v>
          </cell>
        </row>
        <row r="2081">
          <cell r="A2081">
            <v>525015</v>
          </cell>
          <cell r="B2081" t="str">
            <v xml:space="preserve">REPARACIONES LOCATIVAS </v>
          </cell>
          <cell r="C2081" t="str">
            <v>SUBCUENTA</v>
          </cell>
        </row>
        <row r="2082">
          <cell r="A2082">
            <v>525095</v>
          </cell>
          <cell r="B2082" t="str">
            <v xml:space="preserve">OTROS </v>
          </cell>
          <cell r="C2082" t="str">
            <v>SUBCUENTA</v>
          </cell>
        </row>
        <row r="2083">
          <cell r="A2083">
            <v>525099</v>
          </cell>
          <cell r="B2083" t="str">
            <v xml:space="preserve">AJUSTES POR INFLACION </v>
          </cell>
          <cell r="C2083" t="str">
            <v>SUBCUENTA</v>
          </cell>
        </row>
        <row r="2084">
          <cell r="A2084">
            <v>5255</v>
          </cell>
          <cell r="B2084" t="str">
            <v xml:space="preserve">GASTOS DE VIAJE </v>
          </cell>
          <cell r="C2084" t="str">
            <v>CUENTA</v>
          </cell>
        </row>
        <row r="2085">
          <cell r="A2085">
            <v>525505</v>
          </cell>
          <cell r="B2085" t="str">
            <v xml:space="preserve">ALOJAMIENTO Y MANUTENCION </v>
          </cell>
          <cell r="C2085" t="str">
            <v>SUBCUENTA</v>
          </cell>
        </row>
        <row r="2086">
          <cell r="A2086">
            <v>525510</v>
          </cell>
          <cell r="B2086" t="str">
            <v xml:space="preserve">PASAJES FLUVIALES Y/O MARITIMOS </v>
          </cell>
          <cell r="C2086" t="str">
            <v>SUBCUENTA</v>
          </cell>
        </row>
        <row r="2087">
          <cell r="A2087">
            <v>525515</v>
          </cell>
          <cell r="B2087" t="str">
            <v xml:space="preserve">PASAJES AEREOS </v>
          </cell>
          <cell r="C2087" t="str">
            <v>SUBCUENTA</v>
          </cell>
        </row>
        <row r="2088">
          <cell r="A2088">
            <v>525520</v>
          </cell>
          <cell r="B2088" t="str">
            <v xml:space="preserve">PASAJES TERRESTRES </v>
          </cell>
          <cell r="C2088" t="str">
            <v>SUBCUENTA</v>
          </cell>
        </row>
        <row r="2089">
          <cell r="A2089">
            <v>525525</v>
          </cell>
          <cell r="B2089" t="str">
            <v xml:space="preserve">PASAJES FERREOS </v>
          </cell>
          <cell r="C2089" t="str">
            <v>SUBCUENTA</v>
          </cell>
        </row>
        <row r="2090">
          <cell r="A2090">
            <v>525595</v>
          </cell>
          <cell r="B2090" t="str">
            <v xml:space="preserve">OTROS </v>
          </cell>
          <cell r="C2090" t="str">
            <v>SUBCUENTA</v>
          </cell>
        </row>
        <row r="2091">
          <cell r="A2091">
            <v>525599</v>
          </cell>
          <cell r="B2091" t="str">
            <v xml:space="preserve">AJUSTES POR INFLACION </v>
          </cell>
          <cell r="C2091" t="str">
            <v>SUBCUENTA</v>
          </cell>
        </row>
        <row r="2092">
          <cell r="A2092">
            <v>5260</v>
          </cell>
          <cell r="B2092" t="str">
            <v xml:space="preserve">DEPRECIACIONES </v>
          </cell>
          <cell r="C2092" t="str">
            <v>CUENTA</v>
          </cell>
        </row>
        <row r="2093">
          <cell r="A2093">
            <v>526005</v>
          </cell>
          <cell r="B2093" t="str">
            <v xml:space="preserve">CONSTRUCCIONES Y EDIFICACIONES </v>
          </cell>
          <cell r="C2093" t="str">
            <v>SUBCUENTA</v>
          </cell>
        </row>
        <row r="2094">
          <cell r="A2094">
            <v>526010</v>
          </cell>
          <cell r="B2094" t="str">
            <v xml:space="preserve">MAQUINARIA Y EQUIPO </v>
          </cell>
          <cell r="C2094" t="str">
            <v>SUBCUENTA</v>
          </cell>
        </row>
        <row r="2095">
          <cell r="A2095">
            <v>526015</v>
          </cell>
          <cell r="B2095" t="str">
            <v xml:space="preserve">EQUIPO DE OFICINA </v>
          </cell>
          <cell r="C2095" t="str">
            <v>SUBCUENTA</v>
          </cell>
        </row>
        <row r="2096">
          <cell r="A2096">
            <v>526020</v>
          </cell>
          <cell r="B2096" t="str">
            <v xml:space="preserve">EQUIPO DE COMPUTACION Y COMUNICACION </v>
          </cell>
          <cell r="C2096" t="str">
            <v>SUBCUENTA</v>
          </cell>
        </row>
        <row r="2097">
          <cell r="A2097">
            <v>526025</v>
          </cell>
          <cell r="B2097" t="str">
            <v xml:space="preserve">EQUIPO MEDICO - CIENTIFICO </v>
          </cell>
          <cell r="C2097" t="str">
            <v>SUBCUENTA</v>
          </cell>
        </row>
        <row r="2098">
          <cell r="A2098">
            <v>526030</v>
          </cell>
          <cell r="B2098" t="str">
            <v xml:space="preserve">EQUIPO DE HOTELES Y RESTAURANTES </v>
          </cell>
          <cell r="C2098" t="str">
            <v>SUBCUENTA</v>
          </cell>
        </row>
        <row r="2099">
          <cell r="A2099">
            <v>526035</v>
          </cell>
          <cell r="B2099" t="str">
            <v xml:space="preserve">FLOTA Y EQUIPO DE TRANSPORTE </v>
          </cell>
          <cell r="C2099" t="str">
            <v>SUBCUENTA</v>
          </cell>
        </row>
        <row r="2100">
          <cell r="A2100">
            <v>526040</v>
          </cell>
          <cell r="B2100" t="str">
            <v xml:space="preserve">FLOTA Y EQUIPO FLUVIAL Y/O MARITIMO </v>
          </cell>
          <cell r="C2100" t="str">
            <v>SUBCUENTA</v>
          </cell>
        </row>
        <row r="2101">
          <cell r="A2101">
            <v>526045</v>
          </cell>
          <cell r="B2101" t="str">
            <v xml:space="preserve">FLOTA Y EQUIPO AEREO </v>
          </cell>
          <cell r="C2101" t="str">
            <v>SUBCUENTA</v>
          </cell>
        </row>
        <row r="2102">
          <cell r="A2102">
            <v>526050</v>
          </cell>
          <cell r="B2102" t="str">
            <v xml:space="preserve">FLOTA Y EQUIPO FERREO </v>
          </cell>
          <cell r="C2102" t="str">
            <v>SUBCUENTA</v>
          </cell>
        </row>
        <row r="2103">
          <cell r="A2103">
            <v>526055</v>
          </cell>
          <cell r="B2103" t="str">
            <v xml:space="preserve">ACUEDUCTOS, PLANTAS Y REDES </v>
          </cell>
          <cell r="C2103" t="str">
            <v>SUBCUENTA</v>
          </cell>
        </row>
        <row r="2104">
          <cell r="A2104">
            <v>526060</v>
          </cell>
          <cell r="B2104" t="str">
            <v xml:space="preserve">ARMAMENTO DE VIGILANCIA </v>
          </cell>
          <cell r="C2104" t="str">
            <v>SUBCUENTA</v>
          </cell>
        </row>
        <row r="2105">
          <cell r="A2105">
            <v>526065</v>
          </cell>
          <cell r="B2105" t="str">
            <v xml:space="preserve">ENVASES Y EMPAQUES </v>
          </cell>
          <cell r="C2105" t="str">
            <v>SUBCUENTA</v>
          </cell>
        </row>
        <row r="2106">
          <cell r="A2106">
            <v>526099</v>
          </cell>
          <cell r="B2106" t="str">
            <v xml:space="preserve">AJUSTES POR INFLACION </v>
          </cell>
          <cell r="C2106" t="str">
            <v>SUBCUENTA</v>
          </cell>
        </row>
        <row r="2107">
          <cell r="A2107">
            <v>5265</v>
          </cell>
          <cell r="B2107" t="str">
            <v xml:space="preserve">AMORTIZACIONES </v>
          </cell>
          <cell r="C2107" t="str">
            <v>CUENTA</v>
          </cell>
        </row>
        <row r="2108">
          <cell r="A2108">
            <v>526505</v>
          </cell>
          <cell r="B2108" t="str">
            <v xml:space="preserve">VIAS DE COMUNICACION </v>
          </cell>
          <cell r="C2108" t="str">
            <v>SUBCUENTA</v>
          </cell>
        </row>
        <row r="2109">
          <cell r="A2109">
            <v>526510</v>
          </cell>
          <cell r="B2109" t="str">
            <v xml:space="preserve">INTANGIBLES </v>
          </cell>
          <cell r="C2109" t="str">
            <v>SUBCUENTA</v>
          </cell>
        </row>
        <row r="2110">
          <cell r="A2110">
            <v>526515</v>
          </cell>
          <cell r="B2110" t="str">
            <v xml:space="preserve">CARGOS DIFERIDOS </v>
          </cell>
          <cell r="C2110" t="str">
            <v>SUBCUENTA</v>
          </cell>
        </row>
        <row r="2111">
          <cell r="A2111">
            <v>526595</v>
          </cell>
          <cell r="B2111" t="str">
            <v xml:space="preserve">OTRAS </v>
          </cell>
          <cell r="C2111" t="str">
            <v>SUBCUENTA</v>
          </cell>
        </row>
        <row r="2112">
          <cell r="A2112">
            <v>526599</v>
          </cell>
          <cell r="B2112" t="str">
            <v xml:space="preserve">AJUSTES POR INFLACION </v>
          </cell>
          <cell r="C2112" t="str">
            <v>SUBCUENTA</v>
          </cell>
        </row>
        <row r="2113">
          <cell r="A2113">
            <v>5270</v>
          </cell>
          <cell r="B2113" t="str">
            <v xml:space="preserve">FINANCIEROS - REAJUSTE DEL SISTEMA </v>
          </cell>
          <cell r="C2113" t="str">
            <v>CUENTA</v>
          </cell>
        </row>
        <row r="2114">
          <cell r="A2114" t="str">
            <v xml:space="preserve">527001 a 527098 </v>
          </cell>
          <cell r="B2114">
            <v>0</v>
          </cell>
          <cell r="C2114" t="str">
            <v/>
          </cell>
        </row>
        <row r="2115">
          <cell r="A2115">
            <v>527099</v>
          </cell>
          <cell r="B2115" t="str">
            <v xml:space="preserve">AJUSTES POR INFLACION </v>
          </cell>
          <cell r="C2115" t="str">
            <v>SUBCUENTA</v>
          </cell>
        </row>
        <row r="2116">
          <cell r="A2116">
            <v>5295</v>
          </cell>
          <cell r="B2116" t="str">
            <v xml:space="preserve">DIVERSOS </v>
          </cell>
          <cell r="C2116" t="str">
            <v>CUENTA</v>
          </cell>
        </row>
        <row r="2117">
          <cell r="A2117">
            <v>529505</v>
          </cell>
          <cell r="B2117" t="str">
            <v xml:space="preserve">COMISIONES </v>
          </cell>
          <cell r="C2117" t="str">
            <v>SUBCUENTA</v>
          </cell>
        </row>
        <row r="2118">
          <cell r="A2118">
            <v>529510</v>
          </cell>
          <cell r="B2118" t="str">
            <v xml:space="preserve">LIBROS, SUSCRIPCIONES, PERIODICOS Y REVISTAS </v>
          </cell>
          <cell r="C2118" t="str">
            <v>SUBCUENTA</v>
          </cell>
        </row>
        <row r="2119">
          <cell r="A2119">
            <v>529515</v>
          </cell>
          <cell r="B2119" t="str">
            <v xml:space="preserve">MUSICA AMBIENTAL </v>
          </cell>
          <cell r="C2119" t="str">
            <v>SUBCUENTA</v>
          </cell>
        </row>
        <row r="2120">
          <cell r="A2120">
            <v>529520</v>
          </cell>
          <cell r="B2120" t="str">
            <v xml:space="preserve">GASTOS DE REPRESENTACION Y RELACIONES PUBLICAS </v>
          </cell>
          <cell r="C2120" t="str">
            <v>SUBCUENTA</v>
          </cell>
        </row>
        <row r="2121">
          <cell r="A2121">
            <v>529525</v>
          </cell>
          <cell r="B2121" t="str">
            <v xml:space="preserve">ELEMENTOS DE ASEO Y CAFETERIA </v>
          </cell>
          <cell r="C2121" t="str">
            <v>SUBCUENTA</v>
          </cell>
        </row>
        <row r="2122">
          <cell r="A2122">
            <v>529530</v>
          </cell>
          <cell r="B2122" t="str">
            <v xml:space="preserve">UTILES, PAPELERIA Y FOTOCOPIAS </v>
          </cell>
          <cell r="C2122" t="str">
            <v>SUBCUENTA</v>
          </cell>
        </row>
        <row r="2123">
          <cell r="A2123">
            <v>529535</v>
          </cell>
          <cell r="B2123" t="str">
            <v xml:space="preserve">COMBUSTIBLES Y LUBRICANTES </v>
          </cell>
          <cell r="C2123" t="str">
            <v>SUBCUENTA</v>
          </cell>
        </row>
        <row r="2124">
          <cell r="A2124">
            <v>529540</v>
          </cell>
          <cell r="B2124" t="str">
            <v xml:space="preserve">ENVASES Y EMPAQUES </v>
          </cell>
          <cell r="C2124" t="str">
            <v>SUBCUENTA</v>
          </cell>
        </row>
        <row r="2125">
          <cell r="A2125">
            <v>529545</v>
          </cell>
          <cell r="B2125" t="str">
            <v xml:space="preserve">TAXIS Y BUSES </v>
          </cell>
          <cell r="C2125" t="str">
            <v>SUBCUENTA</v>
          </cell>
        </row>
        <row r="2126">
          <cell r="A2126">
            <v>529550</v>
          </cell>
          <cell r="B2126" t="str">
            <v xml:space="preserve">ESTAMPILLAS </v>
          </cell>
          <cell r="C2126" t="str">
            <v>SUBCUENTA</v>
          </cell>
        </row>
        <row r="2127">
          <cell r="A2127">
            <v>529555</v>
          </cell>
          <cell r="B2127" t="str">
            <v xml:space="preserve">MICROFILMACION </v>
          </cell>
          <cell r="C2127" t="str">
            <v>SUBCUENTA</v>
          </cell>
        </row>
        <row r="2128">
          <cell r="A2128">
            <v>529560</v>
          </cell>
          <cell r="B2128" t="str">
            <v xml:space="preserve">CASINO Y RESTAURANTE </v>
          </cell>
          <cell r="C2128" t="str">
            <v>SUBCUENTA</v>
          </cell>
        </row>
        <row r="2129">
          <cell r="A2129">
            <v>529565</v>
          </cell>
          <cell r="B2129" t="str">
            <v xml:space="preserve">PARQUEADEROS </v>
          </cell>
          <cell r="C2129" t="str">
            <v>SUBCUENTA</v>
          </cell>
        </row>
        <row r="2130">
          <cell r="A2130">
            <v>529570</v>
          </cell>
          <cell r="B2130" t="str">
            <v xml:space="preserve">INDEMNIZACION POR DAÑOS A TERCEROS </v>
          </cell>
          <cell r="C2130" t="str">
            <v>SUBCUENTA</v>
          </cell>
        </row>
        <row r="2131">
          <cell r="A2131">
            <v>529575</v>
          </cell>
          <cell r="B2131" t="str">
            <v xml:space="preserve">POLVORA Y SIMILARES </v>
          </cell>
          <cell r="C2131" t="str">
            <v>SUBCUENTA</v>
          </cell>
        </row>
        <row r="2132">
          <cell r="A2132">
            <v>529595</v>
          </cell>
          <cell r="B2132" t="str">
            <v xml:space="preserve">OTROS </v>
          </cell>
          <cell r="C2132" t="str">
            <v>SUBCUENTA</v>
          </cell>
        </row>
        <row r="2133">
          <cell r="A2133">
            <v>529599</v>
          </cell>
          <cell r="B2133" t="str">
            <v xml:space="preserve">AJUSTES POR INFLACION </v>
          </cell>
          <cell r="C2133" t="str">
            <v>SUBCUENTA</v>
          </cell>
        </row>
        <row r="2134">
          <cell r="A2134">
            <v>5299</v>
          </cell>
          <cell r="B2134" t="str">
            <v xml:space="preserve">PROVISIONES </v>
          </cell>
          <cell r="C2134" t="str">
            <v>CUENTA</v>
          </cell>
        </row>
        <row r="2135">
          <cell r="A2135">
            <v>529905</v>
          </cell>
          <cell r="B2135" t="str">
            <v xml:space="preserve">INVERSIONES </v>
          </cell>
          <cell r="C2135" t="str">
            <v>SUBCUENTA</v>
          </cell>
        </row>
        <row r="2136">
          <cell r="A2136">
            <v>529910</v>
          </cell>
          <cell r="B2136" t="str">
            <v xml:space="preserve">DEUDORES </v>
          </cell>
          <cell r="C2136" t="str">
            <v>SUBCUENTA</v>
          </cell>
        </row>
        <row r="2137">
          <cell r="A2137">
            <v>529915</v>
          </cell>
          <cell r="B2137" t="str">
            <v xml:space="preserve">INVENTARIOS </v>
          </cell>
          <cell r="C2137" t="str">
            <v>SUBCUENTA</v>
          </cell>
        </row>
        <row r="2138">
          <cell r="A2138">
            <v>529920</v>
          </cell>
          <cell r="B2138" t="str">
            <v xml:space="preserve">PROPIEDADES, PLANTA Y EQUIPO </v>
          </cell>
          <cell r="C2138" t="str">
            <v>SUBCUENTA</v>
          </cell>
        </row>
        <row r="2139">
          <cell r="A2139">
            <v>529995</v>
          </cell>
          <cell r="B2139" t="str">
            <v xml:space="preserve">OTROS ACTIVOS </v>
          </cell>
          <cell r="C2139" t="str">
            <v>SUBCUENTA</v>
          </cell>
        </row>
        <row r="2140">
          <cell r="A2140">
            <v>529999</v>
          </cell>
          <cell r="B2140" t="str">
            <v xml:space="preserve">AJUSTES POR INFLACION </v>
          </cell>
          <cell r="C2140" t="str">
            <v>SUBCUENTA</v>
          </cell>
        </row>
        <row r="2141">
          <cell r="A2141">
            <v>53</v>
          </cell>
          <cell r="B2141" t="str">
            <v xml:space="preserve">NO OPERACIONALES </v>
          </cell>
          <cell r="C2141" t="str">
            <v>GRUPO</v>
          </cell>
        </row>
        <row r="2142">
          <cell r="A2142">
            <v>5305</v>
          </cell>
          <cell r="B2142" t="str">
            <v xml:space="preserve">FINANCIEROS </v>
          </cell>
          <cell r="C2142" t="str">
            <v>CUENTA</v>
          </cell>
        </row>
        <row r="2143">
          <cell r="A2143">
            <v>530505</v>
          </cell>
          <cell r="B2143" t="str">
            <v xml:space="preserve">GASTOS BANCARIOS </v>
          </cell>
          <cell r="C2143" t="str">
            <v>SUBCUENTA</v>
          </cell>
        </row>
        <row r="2144">
          <cell r="A2144">
            <v>530510</v>
          </cell>
          <cell r="B2144" t="str">
            <v xml:space="preserve">REAJUSTE MONETARIO - UPAC </v>
          </cell>
          <cell r="C2144" t="str">
            <v>SUBCUENTA</v>
          </cell>
        </row>
        <row r="2145">
          <cell r="A2145">
            <v>530515</v>
          </cell>
          <cell r="B2145" t="str">
            <v xml:space="preserve">COMISIONES </v>
          </cell>
          <cell r="C2145" t="str">
            <v>SUBCUENTA</v>
          </cell>
        </row>
        <row r="2146">
          <cell r="A2146">
            <v>530520</v>
          </cell>
          <cell r="B2146" t="str">
            <v xml:space="preserve">INTERESES </v>
          </cell>
          <cell r="C2146" t="str">
            <v>SUBCUENTA</v>
          </cell>
        </row>
        <row r="2147">
          <cell r="A2147">
            <v>530525</v>
          </cell>
          <cell r="B2147" t="str">
            <v xml:space="preserve">DIFERENCIA EN CAMBIO </v>
          </cell>
          <cell r="C2147" t="str">
            <v>SUBCUENTA</v>
          </cell>
        </row>
        <row r="2148">
          <cell r="A2148">
            <v>530530</v>
          </cell>
          <cell r="B2148" t="str">
            <v xml:space="preserve">GASTOS EN NEGOCIACION CERTIFICADOS DE CAMBIO </v>
          </cell>
          <cell r="C2148" t="str">
            <v>SUBCUENTA</v>
          </cell>
        </row>
        <row r="2149">
          <cell r="A2149">
            <v>530535</v>
          </cell>
          <cell r="B2149" t="str">
            <v xml:space="preserve">DESCUENTOS COMERCIALES CONDICIONADOS </v>
          </cell>
          <cell r="C2149" t="str">
            <v>SUBCUENTA</v>
          </cell>
        </row>
        <row r="2150">
          <cell r="A2150">
            <v>530540</v>
          </cell>
          <cell r="B2150" t="str">
            <v xml:space="preserve">GASTOS MANEJO Y EMISION DE BONOS </v>
          </cell>
          <cell r="C2150" t="str">
            <v>SUBCUENTA</v>
          </cell>
        </row>
        <row r="2151">
          <cell r="A2151">
            <v>530545</v>
          </cell>
          <cell r="B2151" t="str">
            <v xml:space="preserve">PRIMA AMORTIZADA </v>
          </cell>
          <cell r="C2151" t="str">
            <v>SUBCUENTA</v>
          </cell>
        </row>
        <row r="2152">
          <cell r="A2152">
            <v>530595</v>
          </cell>
          <cell r="B2152" t="str">
            <v xml:space="preserve">OTROS </v>
          </cell>
          <cell r="C2152" t="str">
            <v>SUBCUENTA</v>
          </cell>
        </row>
        <row r="2153">
          <cell r="A2153">
            <v>530599</v>
          </cell>
          <cell r="B2153" t="str">
            <v xml:space="preserve">AJUSTES POR INFLACION </v>
          </cell>
          <cell r="C2153" t="str">
            <v>SUBCUENTA</v>
          </cell>
        </row>
        <row r="2154">
          <cell r="A2154">
            <v>5310</v>
          </cell>
          <cell r="B2154" t="str">
            <v xml:space="preserve">PERDIDA EN VENTA Y RETIRO DE BIENES </v>
          </cell>
          <cell r="C2154" t="str">
            <v>CUENTA</v>
          </cell>
        </row>
        <row r="2155">
          <cell r="A2155">
            <v>531005</v>
          </cell>
          <cell r="B2155" t="str">
            <v xml:space="preserve">VENTA DE INVERSIONES </v>
          </cell>
          <cell r="C2155" t="str">
            <v>SUBCUENTA</v>
          </cell>
        </row>
        <row r="2156">
          <cell r="A2156">
            <v>531010</v>
          </cell>
          <cell r="B2156" t="str">
            <v xml:space="preserve">VENTA DE CARTERA </v>
          </cell>
          <cell r="C2156" t="str">
            <v>SUBCUENTA</v>
          </cell>
        </row>
        <row r="2157">
          <cell r="A2157">
            <v>531015</v>
          </cell>
          <cell r="B2157" t="str">
            <v xml:space="preserve">VENTA DE PROPIEDADES PLANTA Y EQUIPO </v>
          </cell>
          <cell r="C2157" t="str">
            <v>SUBCUENTA</v>
          </cell>
        </row>
        <row r="2158">
          <cell r="A2158">
            <v>531020</v>
          </cell>
          <cell r="B2158" t="str">
            <v xml:space="preserve">VENTA DE INTANGIBLES </v>
          </cell>
          <cell r="C2158" t="str">
            <v>SUBCUENTA</v>
          </cell>
        </row>
        <row r="2159">
          <cell r="A2159">
            <v>531025</v>
          </cell>
          <cell r="B2159" t="str">
            <v xml:space="preserve">VENTA DE OTROS ACTIVOS </v>
          </cell>
          <cell r="C2159" t="str">
            <v>SUBCUENTA</v>
          </cell>
        </row>
        <row r="2160">
          <cell r="A2160">
            <v>531030</v>
          </cell>
          <cell r="B2160" t="str">
            <v xml:space="preserve">RETIRO DE PROPIEDADES PLANTA Y EQUIPO </v>
          </cell>
          <cell r="C2160" t="str">
            <v>SUBCUENTA</v>
          </cell>
        </row>
        <row r="2161">
          <cell r="A2161">
            <v>531035</v>
          </cell>
          <cell r="B2161" t="str">
            <v xml:space="preserve">RETIRO DE OTROS ACTIVOS </v>
          </cell>
          <cell r="C2161" t="str">
            <v>SUBCUENTA</v>
          </cell>
        </row>
        <row r="2162">
          <cell r="A2162">
            <v>531040</v>
          </cell>
          <cell r="B2162" t="str">
            <v xml:space="preserve">PERDIDAS POR SINIESTROS </v>
          </cell>
          <cell r="C2162" t="str">
            <v>SUBCUENTA</v>
          </cell>
        </row>
        <row r="2163">
          <cell r="A2163">
            <v>531095</v>
          </cell>
          <cell r="B2163" t="str">
            <v xml:space="preserve">OTROS </v>
          </cell>
          <cell r="C2163" t="str">
            <v>SUBCUENTA</v>
          </cell>
        </row>
        <row r="2164">
          <cell r="A2164">
            <v>531099</v>
          </cell>
          <cell r="B2164" t="str">
            <v xml:space="preserve">AJUSTES POR INFLACION </v>
          </cell>
          <cell r="C2164" t="str">
            <v>SUBCUENTA</v>
          </cell>
        </row>
        <row r="2165">
          <cell r="A2165">
            <v>5315</v>
          </cell>
          <cell r="B2165" t="str">
            <v xml:space="preserve">GASTOS EXTRAORDINARIOS </v>
          </cell>
          <cell r="C2165" t="str">
            <v>CUENTA</v>
          </cell>
        </row>
        <row r="2166">
          <cell r="A2166">
            <v>531505</v>
          </cell>
          <cell r="B2166" t="str">
            <v xml:space="preserve">COSTAS Y PROCESOS JUDICIALES </v>
          </cell>
          <cell r="C2166" t="str">
            <v>SUBCUENTA</v>
          </cell>
        </row>
        <row r="2167">
          <cell r="A2167">
            <v>531510</v>
          </cell>
          <cell r="B2167" t="str">
            <v xml:space="preserve">ACTIVIDADES CULTURALES Y CIVICAS </v>
          </cell>
          <cell r="C2167" t="str">
            <v>SUBCUENTA</v>
          </cell>
        </row>
        <row r="2168">
          <cell r="A2168">
            <v>531515</v>
          </cell>
          <cell r="B2168" t="str">
            <v xml:space="preserve">COSTOS Y GASTOS DE EJERCICIOS ANTERIORES </v>
          </cell>
          <cell r="C2168" t="str">
            <v>SUBCUENTA</v>
          </cell>
        </row>
        <row r="2169">
          <cell r="A2169">
            <v>531520</v>
          </cell>
          <cell r="B2169" t="str">
            <v xml:space="preserve">IMPUESTOS ASUMIDOS </v>
          </cell>
          <cell r="C2169" t="str">
            <v>SUBCUENTA</v>
          </cell>
        </row>
        <row r="2170">
          <cell r="A2170">
            <v>531595</v>
          </cell>
          <cell r="B2170" t="str">
            <v xml:space="preserve">OTROS </v>
          </cell>
          <cell r="C2170" t="str">
            <v>SUBCUENTA</v>
          </cell>
        </row>
        <row r="2171">
          <cell r="A2171">
            <v>531599</v>
          </cell>
          <cell r="B2171" t="str">
            <v xml:space="preserve">AJUSTES POR INFLACION </v>
          </cell>
          <cell r="C2171" t="str">
            <v>SUBCUENTA</v>
          </cell>
        </row>
        <row r="2172">
          <cell r="A2172">
            <v>5395</v>
          </cell>
          <cell r="B2172" t="str">
            <v xml:space="preserve">GASTOS DIVERSOS </v>
          </cell>
          <cell r="C2172" t="str">
            <v>CUENTA</v>
          </cell>
        </row>
        <row r="2173">
          <cell r="A2173">
            <v>539505</v>
          </cell>
          <cell r="B2173" t="str">
            <v xml:space="preserve">DEMANDAS LABORALES </v>
          </cell>
          <cell r="C2173" t="str">
            <v>SUBCUENTA</v>
          </cell>
        </row>
        <row r="2174">
          <cell r="A2174">
            <v>539510</v>
          </cell>
          <cell r="B2174" t="str">
            <v xml:space="preserve">DEMANDAS POR INCUMPLIMIENTO DE CONTRATOS </v>
          </cell>
          <cell r="C2174" t="str">
            <v>SUBCUENTA</v>
          </cell>
        </row>
        <row r="2175">
          <cell r="A2175">
            <v>539515</v>
          </cell>
          <cell r="B2175" t="str">
            <v xml:space="preserve">INDEMNIZACIONES </v>
          </cell>
          <cell r="C2175" t="str">
            <v>SUBCUENTA</v>
          </cell>
        </row>
        <row r="2176">
          <cell r="A2176">
            <v>539520</v>
          </cell>
          <cell r="B2176" t="str">
            <v xml:space="preserve">MULTAS, SANCIONES Y LITIGIOS </v>
          </cell>
          <cell r="C2176" t="str">
            <v>SUBCUENTA</v>
          </cell>
        </row>
        <row r="2177">
          <cell r="A2177">
            <v>539525</v>
          </cell>
          <cell r="B2177" t="str">
            <v xml:space="preserve">DONACIONES </v>
          </cell>
          <cell r="C2177" t="str">
            <v>SUBCUENTA</v>
          </cell>
        </row>
        <row r="2178">
          <cell r="A2178">
            <v>539530</v>
          </cell>
          <cell r="B2178" t="str">
            <v xml:space="preserve">CONSTITUCION DE GARANTIAS </v>
          </cell>
          <cell r="C2178" t="str">
            <v>SUBCUENTA</v>
          </cell>
        </row>
        <row r="2179">
          <cell r="A2179">
            <v>539535</v>
          </cell>
          <cell r="B2179" t="str">
            <v xml:space="preserve">AMORTIZACION DE BIENES ENTREGADOS EN COMODATO </v>
          </cell>
          <cell r="C2179" t="str">
            <v>SUBCUENTA</v>
          </cell>
        </row>
        <row r="2180">
          <cell r="A2180">
            <v>539595</v>
          </cell>
          <cell r="B2180" t="str">
            <v xml:space="preserve">OTROS </v>
          </cell>
          <cell r="C2180" t="str">
            <v>SUBCUENTA</v>
          </cell>
        </row>
        <row r="2181">
          <cell r="A2181">
            <v>53959501</v>
          </cell>
          <cell r="B2181" t="str">
            <v>AJUSTE AL PESO</v>
          </cell>
          <cell r="C2181" t="str">
            <v/>
          </cell>
        </row>
        <row r="2182">
          <cell r="A2182">
            <v>539599</v>
          </cell>
          <cell r="B2182" t="str">
            <v xml:space="preserve">AJUSTES POR INFLACION </v>
          </cell>
          <cell r="C2182" t="str">
            <v>SUBCUENTA</v>
          </cell>
        </row>
        <row r="2183">
          <cell r="A2183">
            <v>54</v>
          </cell>
          <cell r="B2183" t="str">
            <v xml:space="preserve">IMPUESTO DE RENTA Y COMPLEMENTARIOS </v>
          </cell>
          <cell r="C2183" t="str">
            <v>GRUPO</v>
          </cell>
        </row>
        <row r="2184">
          <cell r="A2184">
            <v>5405</v>
          </cell>
          <cell r="B2184" t="str">
            <v xml:space="preserve">IMPUESTO DE RENTA Y COMPLEMENTARIOS </v>
          </cell>
          <cell r="C2184" t="str">
            <v>CUENTA</v>
          </cell>
        </row>
        <row r="2185">
          <cell r="A2185">
            <v>540505</v>
          </cell>
          <cell r="B2185" t="str">
            <v xml:space="preserve">IMPUESTO DE RENTA Y COMPLEMENTARIOS </v>
          </cell>
          <cell r="C2185" t="str">
            <v>SUBCUENTA</v>
          </cell>
        </row>
        <row r="2186">
          <cell r="A2186">
            <v>59</v>
          </cell>
          <cell r="B2186" t="str">
            <v xml:space="preserve">GANANCIAS Y PERDIDAS </v>
          </cell>
          <cell r="C2186" t="str">
            <v>GRUPO</v>
          </cell>
        </row>
        <row r="2187">
          <cell r="A2187">
            <v>5905</v>
          </cell>
          <cell r="B2187" t="str">
            <v xml:space="preserve">GANANCIAS Y PERDIDAS </v>
          </cell>
          <cell r="C2187" t="str">
            <v>CUENTA</v>
          </cell>
        </row>
        <row r="2188">
          <cell r="A2188">
            <v>590505</v>
          </cell>
          <cell r="B2188" t="str">
            <v xml:space="preserve">GANANCIAS Y PERDIDAS </v>
          </cell>
          <cell r="C2188" t="str">
            <v>SUBCUENTA</v>
          </cell>
        </row>
        <row r="2189">
          <cell r="A2189">
            <v>6</v>
          </cell>
          <cell r="B2189" t="str">
            <v xml:space="preserve">COSTOS DE VENTAS </v>
          </cell>
          <cell r="C2189" t="str">
            <v>CLASE</v>
          </cell>
        </row>
        <row r="2190">
          <cell r="A2190">
            <v>61</v>
          </cell>
          <cell r="B2190" t="str">
            <v xml:space="preserve">COSTO DE VENTAS Y DE PRESTACION DE SERVICIOS </v>
          </cell>
          <cell r="C2190" t="str">
            <v>GRUPO</v>
          </cell>
        </row>
        <row r="2191">
          <cell r="A2191">
            <v>6105</v>
          </cell>
          <cell r="B2191" t="str">
            <v xml:space="preserve">AGRICULTURA, GANADERIA, CAZA Y SILVICULTURA </v>
          </cell>
          <cell r="C2191" t="str">
            <v>CUENTA</v>
          </cell>
        </row>
        <row r="2192">
          <cell r="A2192">
            <v>610505</v>
          </cell>
          <cell r="B2192" t="str">
            <v xml:space="preserve">CULTIVO DE CEREALES </v>
          </cell>
          <cell r="C2192" t="str">
            <v>SUBCUENTA</v>
          </cell>
        </row>
        <row r="2193">
          <cell r="A2193">
            <v>610510</v>
          </cell>
          <cell r="B2193" t="str">
            <v xml:space="preserve">CULTIVOS DE HORTALIZAS, LEGUMBRES Y PLANTAS ORNAMENTALES </v>
          </cell>
          <cell r="C2193" t="str">
            <v>SUBCUENTA</v>
          </cell>
        </row>
        <row r="2194">
          <cell r="A2194">
            <v>610515</v>
          </cell>
          <cell r="B2194" t="str">
            <v xml:space="preserve">CULTIVOS DE FRUTAS, NUECES Y PLANTAS AROMATICAS </v>
          </cell>
          <cell r="C2194" t="str">
            <v>SUBCUENTA</v>
          </cell>
        </row>
        <row r="2195">
          <cell r="A2195">
            <v>610520</v>
          </cell>
          <cell r="B2195" t="str">
            <v xml:space="preserve">CULTIVO DE CAFE </v>
          </cell>
          <cell r="C2195" t="str">
            <v>SUBCUENTA</v>
          </cell>
        </row>
        <row r="2196">
          <cell r="A2196">
            <v>610525</v>
          </cell>
          <cell r="B2196" t="str">
            <v xml:space="preserve">CULTIVO DE FLORES </v>
          </cell>
          <cell r="C2196" t="str">
            <v>SUBCUENTA</v>
          </cell>
        </row>
        <row r="2197">
          <cell r="A2197">
            <v>610530</v>
          </cell>
          <cell r="B2197" t="str">
            <v xml:space="preserve">CULTIVO DE CAÑA DE AZUCAR </v>
          </cell>
          <cell r="C2197" t="str">
            <v>SUBCUENTA</v>
          </cell>
        </row>
        <row r="2198">
          <cell r="A2198">
            <v>610535</v>
          </cell>
          <cell r="B2198" t="str">
            <v xml:space="preserve">CULTIVO DE ALGODON Y PLANTAS PARA MATERIAL TEXTIL </v>
          </cell>
          <cell r="C2198" t="str">
            <v>SUBCUENTA</v>
          </cell>
        </row>
        <row r="2199">
          <cell r="A2199">
            <v>610540</v>
          </cell>
          <cell r="B2199" t="str">
            <v xml:space="preserve">CULTIVO DE BANANO </v>
          </cell>
          <cell r="C2199" t="str">
            <v>SUBCUENTA</v>
          </cell>
        </row>
        <row r="2200">
          <cell r="A2200">
            <v>610545</v>
          </cell>
          <cell r="B2200" t="str">
            <v xml:space="preserve">OTROS CULTIVOS AGRICOLAS </v>
          </cell>
          <cell r="C2200" t="str">
            <v>SUBCUENTA</v>
          </cell>
        </row>
        <row r="2201">
          <cell r="A2201">
            <v>610550</v>
          </cell>
          <cell r="B2201" t="str">
            <v xml:space="preserve">CRIA DE OVEJAS, CABRAS, ASNOS, MULAS Y BURDEGANOS </v>
          </cell>
          <cell r="C2201" t="str">
            <v>SUBCUENTA</v>
          </cell>
        </row>
        <row r="2202">
          <cell r="A2202">
            <v>610555</v>
          </cell>
          <cell r="B2202" t="str">
            <v xml:space="preserve">CRIA DE GANADO CABALLAR Y VACUNO. </v>
          </cell>
          <cell r="C2202" t="str">
            <v>SUBCUENTA</v>
          </cell>
        </row>
        <row r="2203">
          <cell r="A2203">
            <v>610560</v>
          </cell>
          <cell r="B2203" t="str">
            <v xml:space="preserve">PRODUCCION AVICOLA </v>
          </cell>
          <cell r="C2203" t="str">
            <v>SUBCUENTA</v>
          </cell>
        </row>
        <row r="2204">
          <cell r="A2204">
            <v>610565</v>
          </cell>
          <cell r="B2204" t="str">
            <v xml:space="preserve">CRIA DE OTROS ANIMALES </v>
          </cell>
          <cell r="C2204" t="str">
            <v>SUBCUENTA</v>
          </cell>
        </row>
        <row r="2205">
          <cell r="A2205">
            <v>610570</v>
          </cell>
          <cell r="B2205" t="str">
            <v xml:space="preserve">SERVICIOS AGRICOLAS Y GANADEROS </v>
          </cell>
          <cell r="C2205" t="str">
            <v>SUBCUENTA</v>
          </cell>
        </row>
        <row r="2206">
          <cell r="A2206">
            <v>610575</v>
          </cell>
          <cell r="B2206" t="str">
            <v xml:space="preserve">ACTIVIDAD DE CAZA </v>
          </cell>
          <cell r="C2206" t="str">
            <v>SUBCUENTA</v>
          </cell>
        </row>
        <row r="2207">
          <cell r="A2207">
            <v>610580</v>
          </cell>
          <cell r="B2207" t="str">
            <v xml:space="preserve">ACTIVIDAD DE SILVICULTURA </v>
          </cell>
          <cell r="C2207" t="str">
            <v>SUBCUENTA</v>
          </cell>
        </row>
        <row r="2208">
          <cell r="A2208">
            <v>610599</v>
          </cell>
          <cell r="B2208" t="str">
            <v xml:space="preserve">AJUSTES POR INFLACION </v>
          </cell>
          <cell r="C2208" t="str">
            <v>SUBCUENTA</v>
          </cell>
        </row>
        <row r="2209">
          <cell r="A2209">
            <v>6110</v>
          </cell>
          <cell r="B2209" t="str">
            <v xml:space="preserve">PESCA </v>
          </cell>
          <cell r="C2209" t="str">
            <v>CUENTA</v>
          </cell>
        </row>
        <row r="2210">
          <cell r="A2210">
            <v>611005</v>
          </cell>
          <cell r="B2210" t="str">
            <v xml:space="preserve">ACTIVIDAD DE PESCA </v>
          </cell>
          <cell r="C2210" t="str">
            <v>SUBCUENTA</v>
          </cell>
        </row>
        <row r="2211">
          <cell r="A2211">
            <v>611010</v>
          </cell>
          <cell r="B2211" t="str">
            <v xml:space="preserve">EXPLOTACION DE CRIADEROS DE PECES </v>
          </cell>
          <cell r="C2211" t="str">
            <v>SUBCUENTA</v>
          </cell>
        </row>
        <row r="2212">
          <cell r="A2212">
            <v>611095</v>
          </cell>
          <cell r="B2212" t="str">
            <v xml:space="preserve">ACTIVIDADES CONEXAS </v>
          </cell>
          <cell r="C2212" t="str">
            <v>SUBCUENTA</v>
          </cell>
        </row>
        <row r="2213">
          <cell r="A2213">
            <v>611099</v>
          </cell>
          <cell r="B2213" t="str">
            <v xml:space="preserve">AJUSTES POR INFLACION </v>
          </cell>
          <cell r="C2213" t="str">
            <v>SUBCUENTA</v>
          </cell>
        </row>
        <row r="2214">
          <cell r="A2214">
            <v>6115</v>
          </cell>
          <cell r="B2214" t="str">
            <v xml:space="preserve">EXPLOTACION DE MINAS Y CANTERAS </v>
          </cell>
          <cell r="C2214" t="str">
            <v>CUENTA</v>
          </cell>
        </row>
        <row r="2215">
          <cell r="A2215">
            <v>611505</v>
          </cell>
          <cell r="B2215" t="str">
            <v xml:space="preserve">CARBON </v>
          </cell>
          <cell r="C2215" t="str">
            <v>SUBCUENTA</v>
          </cell>
        </row>
        <row r="2216">
          <cell r="A2216">
            <v>611510</v>
          </cell>
          <cell r="B2216" t="str">
            <v xml:space="preserve">PETROLEO CRUDO </v>
          </cell>
          <cell r="C2216" t="str">
            <v>SUBCUENTA</v>
          </cell>
        </row>
        <row r="2217">
          <cell r="A2217">
            <v>611512</v>
          </cell>
          <cell r="B2217" t="str">
            <v xml:space="preserve">GAS NATURAL </v>
          </cell>
          <cell r="C2217" t="str">
            <v>SUBCUENTA</v>
          </cell>
        </row>
        <row r="2218">
          <cell r="A2218">
            <v>611514</v>
          </cell>
          <cell r="B2218" t="str">
            <v xml:space="preserve">SERVICIOS RELACIONADOS CON EXTRACCION DE PETROLEO Y GAS </v>
          </cell>
          <cell r="C2218" t="str">
            <v>SUBCUENTA</v>
          </cell>
        </row>
        <row r="2219">
          <cell r="A2219">
            <v>611515</v>
          </cell>
          <cell r="B2219" t="str">
            <v xml:space="preserve">MINERALES DE HIERRO </v>
          </cell>
          <cell r="C2219" t="str">
            <v>SUBCUENTA</v>
          </cell>
        </row>
        <row r="2220">
          <cell r="A2220">
            <v>611520</v>
          </cell>
          <cell r="B2220" t="str">
            <v xml:space="preserve">MINERALES METALIFEROS NO FERROSOS </v>
          </cell>
          <cell r="C2220" t="str">
            <v>SUBCUENTA</v>
          </cell>
        </row>
        <row r="2221">
          <cell r="A2221">
            <v>611525</v>
          </cell>
          <cell r="B2221" t="str">
            <v xml:space="preserve">PIEDRA, ARENA Y ARCILLA </v>
          </cell>
          <cell r="C2221" t="str">
            <v>SUBCUENTA</v>
          </cell>
        </row>
        <row r="2222">
          <cell r="A2222">
            <v>611527</v>
          </cell>
          <cell r="B2222" t="str">
            <v xml:space="preserve">PIEDRAS PRECIOSAS </v>
          </cell>
          <cell r="C2222" t="str">
            <v>SUBCUENTA</v>
          </cell>
        </row>
        <row r="2223">
          <cell r="A2223">
            <v>611528</v>
          </cell>
          <cell r="B2223" t="str">
            <v xml:space="preserve">ORO </v>
          </cell>
          <cell r="C2223" t="str">
            <v>SUBCUENTA</v>
          </cell>
        </row>
        <row r="2224">
          <cell r="A2224">
            <v>611530</v>
          </cell>
          <cell r="B2224" t="str">
            <v xml:space="preserve">OTRAS MINAS Y CANTERAS </v>
          </cell>
          <cell r="C2224" t="str">
            <v>SUBCUENTA</v>
          </cell>
        </row>
        <row r="2225">
          <cell r="A2225">
            <v>611532</v>
          </cell>
          <cell r="B2225" t="str">
            <v xml:space="preserve">PRESTACION DE SERVICIOS SECTOR MINERO </v>
          </cell>
          <cell r="C2225" t="str">
            <v>SUBCUENTA</v>
          </cell>
        </row>
        <row r="2226">
          <cell r="A2226">
            <v>611595</v>
          </cell>
          <cell r="B2226" t="str">
            <v xml:space="preserve">ACTIVIDADES CONEXAS </v>
          </cell>
          <cell r="C2226" t="str">
            <v>SUBCUENTA</v>
          </cell>
        </row>
        <row r="2227">
          <cell r="A2227">
            <v>611599</v>
          </cell>
          <cell r="B2227" t="str">
            <v xml:space="preserve">AJUSTES POR INFLACION </v>
          </cell>
          <cell r="C2227" t="str">
            <v>SUBCUENTA</v>
          </cell>
        </row>
        <row r="2228">
          <cell r="A2228">
            <v>6120</v>
          </cell>
          <cell r="B2228" t="str">
            <v xml:space="preserve">INDUSTRIAS MANUFACTURERAS </v>
          </cell>
          <cell r="C2228" t="str">
            <v>CUENTA</v>
          </cell>
        </row>
        <row r="2229">
          <cell r="A2229">
            <v>612001</v>
          </cell>
          <cell r="B2229" t="str">
            <v xml:space="preserve">PRODUCCION Y PROCESAMIENTO DE CARNES Y PRODUCTOS CARNICOS </v>
          </cell>
          <cell r="C2229" t="str">
            <v>SUBCUENTA</v>
          </cell>
        </row>
        <row r="2230">
          <cell r="A2230">
            <v>612002</v>
          </cell>
          <cell r="B2230" t="str">
            <v xml:space="preserve">PRODUCTOS DE PESCADO </v>
          </cell>
          <cell r="C2230" t="str">
            <v>SUBCUENTA</v>
          </cell>
        </row>
        <row r="2231">
          <cell r="A2231">
            <v>612003</v>
          </cell>
          <cell r="B2231" t="str">
            <v xml:space="preserve">PRODUCTOS DE FRUTAS, LEGUMBRES Y HORTALIZAS </v>
          </cell>
          <cell r="C2231" t="str">
            <v>SUBCUENTA</v>
          </cell>
        </row>
        <row r="2232">
          <cell r="A2232">
            <v>612004</v>
          </cell>
          <cell r="B2232" t="str">
            <v xml:space="preserve">ELABORACION DE ACEITES Y GRASAS </v>
          </cell>
          <cell r="C2232" t="str">
            <v>SUBCUENTA</v>
          </cell>
        </row>
        <row r="2233">
          <cell r="A2233">
            <v>612005</v>
          </cell>
          <cell r="B2233" t="str">
            <v xml:space="preserve">ELABORACION DE PRODUCTOS LACTEOS </v>
          </cell>
          <cell r="C2233" t="str">
            <v>SUBCUENTA</v>
          </cell>
        </row>
        <row r="2234">
          <cell r="A2234">
            <v>612006</v>
          </cell>
          <cell r="B2234" t="str">
            <v xml:space="preserve">ELABORACION DE PRODUCTOS DE MOLINERIA </v>
          </cell>
          <cell r="C2234" t="str">
            <v>SUBCUENTA</v>
          </cell>
        </row>
        <row r="2235">
          <cell r="A2235">
            <v>612007</v>
          </cell>
          <cell r="B2235" t="str">
            <v xml:space="preserve">ELABORACION DE ALMIDONES Y DERIVADOS </v>
          </cell>
          <cell r="C2235" t="str">
            <v>SUBCUENTA</v>
          </cell>
        </row>
        <row r="2236">
          <cell r="A2236">
            <v>612008</v>
          </cell>
          <cell r="B2236" t="str">
            <v xml:space="preserve">ELABORACION DE ALIMENTOS PARA ANIMALES </v>
          </cell>
          <cell r="C2236" t="str">
            <v>SUBCUENTA</v>
          </cell>
        </row>
        <row r="2237">
          <cell r="A2237">
            <v>612009</v>
          </cell>
          <cell r="B2237" t="str">
            <v xml:space="preserve">ELABORACION DE PRODUCTOS PARA PANADERIA </v>
          </cell>
          <cell r="C2237" t="str">
            <v>SUBCUENTA</v>
          </cell>
        </row>
        <row r="2238">
          <cell r="A2238">
            <v>612010</v>
          </cell>
          <cell r="B2238" t="str">
            <v xml:space="preserve">ELABORACION DE AZUCAR Y MELAZAS </v>
          </cell>
          <cell r="C2238" t="str">
            <v>SUBCUENTA</v>
          </cell>
        </row>
        <row r="2239">
          <cell r="A2239">
            <v>612011</v>
          </cell>
          <cell r="B2239" t="str">
            <v xml:space="preserve">ELABORACION DE CACAO, CHOCOLATE Y CONFITERIA </v>
          </cell>
          <cell r="C2239" t="str">
            <v>SUBCUENTA</v>
          </cell>
        </row>
        <row r="2240">
          <cell r="A2240">
            <v>612012</v>
          </cell>
          <cell r="B2240" t="str">
            <v xml:space="preserve">ELABORACION DE PASTAS Y PRODUCTOS FARINACEOS </v>
          </cell>
          <cell r="C2240" t="str">
            <v>SUBCUENTA</v>
          </cell>
        </row>
        <row r="2241">
          <cell r="A2241">
            <v>612013</v>
          </cell>
          <cell r="B2241" t="str">
            <v xml:space="preserve">ELABORACION DE PRODUCTOS DE CAFE </v>
          </cell>
          <cell r="C2241" t="str">
            <v>SUBCUENTA</v>
          </cell>
        </row>
        <row r="2242">
          <cell r="A2242">
            <v>612014</v>
          </cell>
          <cell r="B2242" t="str">
            <v xml:space="preserve">ELABORACION DE OTROS PRODUCTOS ALIMENTICIOS </v>
          </cell>
          <cell r="C2242" t="str">
            <v>SUBCUENTA</v>
          </cell>
        </row>
        <row r="2243">
          <cell r="A2243">
            <v>612015</v>
          </cell>
          <cell r="B2243" t="str">
            <v xml:space="preserve">ELABORACION DE BEBIDAS ALCOHOLICAS Y ALCOHOL ETILICO </v>
          </cell>
          <cell r="C2243" t="str">
            <v>SUBCUENTA</v>
          </cell>
        </row>
        <row r="2244">
          <cell r="A2244">
            <v>612016</v>
          </cell>
          <cell r="B2244" t="str">
            <v xml:space="preserve">ELABORACION DE VINOS </v>
          </cell>
          <cell r="C2244" t="str">
            <v>SUBCUENTA</v>
          </cell>
        </row>
        <row r="2245">
          <cell r="A2245">
            <v>612017</v>
          </cell>
          <cell r="B2245" t="str">
            <v xml:space="preserve">ELABORACION DE BEBIDAS MALTEADAS Y DE MALTA </v>
          </cell>
          <cell r="C2245" t="str">
            <v>SUBCUENTA</v>
          </cell>
        </row>
        <row r="2246">
          <cell r="A2246">
            <v>612018</v>
          </cell>
          <cell r="B2246" t="str">
            <v xml:space="preserve">ELABORACION DE BEBIDAS NO ALCOHOLICAS </v>
          </cell>
          <cell r="C2246" t="str">
            <v>SUBCUENTA</v>
          </cell>
        </row>
        <row r="2247">
          <cell r="A2247">
            <v>612019</v>
          </cell>
          <cell r="B2247" t="str">
            <v xml:space="preserve">ELABORACION DE PRODUCTOS DE TABACO </v>
          </cell>
          <cell r="C2247" t="str">
            <v>SUBCUENTA</v>
          </cell>
        </row>
        <row r="2248">
          <cell r="A2248">
            <v>612020</v>
          </cell>
          <cell r="B2248" t="str">
            <v xml:space="preserve">PREPARACION E HILATURA DE FIBRAS TEXTILES Y TEJEDURIA </v>
          </cell>
          <cell r="C2248" t="str">
            <v>SUBCUENTA</v>
          </cell>
        </row>
        <row r="2249">
          <cell r="A2249">
            <v>612021</v>
          </cell>
          <cell r="B2249" t="str">
            <v xml:space="preserve">ACABADO DE PRODUCTOS TEXTILES </v>
          </cell>
          <cell r="C2249" t="str">
            <v>SUBCUENTA</v>
          </cell>
        </row>
        <row r="2250">
          <cell r="A2250">
            <v>612022</v>
          </cell>
          <cell r="B2250" t="str">
            <v xml:space="preserve">ELABORACION DE ARTICULOS DE MATERIALES TEXTILES </v>
          </cell>
          <cell r="C2250" t="str">
            <v>SUBCUENTA</v>
          </cell>
        </row>
        <row r="2251">
          <cell r="A2251">
            <v>612023</v>
          </cell>
          <cell r="B2251" t="str">
            <v xml:space="preserve">ELABORACION DE TAPICES Y ALFOMBRAS </v>
          </cell>
          <cell r="C2251" t="str">
            <v>SUBCUENTA</v>
          </cell>
        </row>
        <row r="2252">
          <cell r="A2252">
            <v>612024</v>
          </cell>
          <cell r="B2252" t="str">
            <v xml:space="preserve">ELABORACION DE CUERDAS, CORDELES, BRAMANTES Y REDES </v>
          </cell>
          <cell r="C2252" t="str">
            <v>SUBCUENTA</v>
          </cell>
        </row>
        <row r="2253">
          <cell r="A2253">
            <v>612025</v>
          </cell>
          <cell r="B2253" t="str">
            <v xml:space="preserve">ELABORACION DE OTROS PRODUCTOS TEXTILES </v>
          </cell>
          <cell r="C2253" t="str">
            <v>SUBCUENTA</v>
          </cell>
        </row>
        <row r="2254">
          <cell r="A2254">
            <v>612026</v>
          </cell>
          <cell r="B2254" t="str">
            <v xml:space="preserve">ELABORACION DE TEJIDOS </v>
          </cell>
          <cell r="C2254" t="str">
            <v>SUBCUENTA</v>
          </cell>
        </row>
        <row r="2255">
          <cell r="A2255">
            <v>612027</v>
          </cell>
          <cell r="B2255" t="str">
            <v xml:space="preserve">ELABORACION DE PRENDAS DE VESTIR </v>
          </cell>
          <cell r="C2255" t="str">
            <v>SUBCUENTA</v>
          </cell>
        </row>
        <row r="2256">
          <cell r="A2256">
            <v>612028</v>
          </cell>
          <cell r="B2256" t="str">
            <v xml:space="preserve">PREPARACION, ADOBO Y TEÑIDO DE PIELES </v>
          </cell>
          <cell r="C2256" t="str">
            <v>SUBCUENTA</v>
          </cell>
        </row>
        <row r="2257">
          <cell r="A2257">
            <v>612029</v>
          </cell>
          <cell r="B2257" t="str">
            <v xml:space="preserve">CURTIDO, ADOBO O PREPARACION DE CUERO </v>
          </cell>
          <cell r="C2257" t="str">
            <v>SUBCUENTA</v>
          </cell>
        </row>
        <row r="2258">
          <cell r="A2258">
            <v>612030</v>
          </cell>
          <cell r="B2258" t="str">
            <v xml:space="preserve">ELABORACION DE MALETAS, BOLSOS Y SIMILARES </v>
          </cell>
          <cell r="C2258" t="str">
            <v>SUBCUENTA</v>
          </cell>
        </row>
        <row r="2259">
          <cell r="A2259">
            <v>612031</v>
          </cell>
          <cell r="B2259" t="str">
            <v xml:space="preserve">ELABORACION DE CALZADO </v>
          </cell>
          <cell r="C2259" t="str">
            <v>SUBCUENTA</v>
          </cell>
        </row>
        <row r="2260">
          <cell r="A2260">
            <v>612032</v>
          </cell>
          <cell r="B2260" t="str">
            <v xml:space="preserve">PRODUCCION DE MADERA, ARTICULOS DE MADERA Y CORCHO </v>
          </cell>
          <cell r="C2260" t="str">
            <v>SUBCUENTA</v>
          </cell>
        </row>
        <row r="2261">
          <cell r="A2261">
            <v>612033</v>
          </cell>
          <cell r="B2261" t="str">
            <v xml:space="preserve">ELABORACION DE PASTA Y PRODUCTOS DE MADERA, PAPEL Y CARTON </v>
          </cell>
          <cell r="C2261" t="str">
            <v>SUBCUENTA</v>
          </cell>
        </row>
        <row r="2262">
          <cell r="A2262">
            <v>612034</v>
          </cell>
          <cell r="B2262" t="str">
            <v xml:space="preserve">EDICIONES Y PUBLICACIONES </v>
          </cell>
          <cell r="C2262" t="str">
            <v>SUBCUENTA</v>
          </cell>
        </row>
        <row r="2263">
          <cell r="A2263">
            <v>612035</v>
          </cell>
          <cell r="B2263" t="str">
            <v xml:space="preserve">IMPRESION </v>
          </cell>
          <cell r="C2263" t="str">
            <v>SUBCUENTA</v>
          </cell>
        </row>
        <row r="2264">
          <cell r="A2264">
            <v>612036</v>
          </cell>
          <cell r="B2264" t="str">
            <v xml:space="preserve">SERVICIOS RELACIONADOS CON LA EDICION Y LA IMPRESION </v>
          </cell>
          <cell r="C2264" t="str">
            <v>SUBCUENTA</v>
          </cell>
        </row>
        <row r="2265">
          <cell r="A2265">
            <v>612037</v>
          </cell>
          <cell r="B2265" t="str">
            <v xml:space="preserve">REPRODUCCION DE GRABACIONES </v>
          </cell>
          <cell r="C2265" t="str">
            <v>SUBCUENTA</v>
          </cell>
        </row>
        <row r="2266">
          <cell r="A2266">
            <v>612038</v>
          </cell>
          <cell r="B2266" t="str">
            <v xml:space="preserve">ELABORACION DE PRODUCTOS DE HORNO DE COQUE </v>
          </cell>
          <cell r="C2266" t="str">
            <v>SUBCUENTA</v>
          </cell>
        </row>
        <row r="2267">
          <cell r="A2267">
            <v>612039</v>
          </cell>
          <cell r="B2267" t="str">
            <v xml:space="preserve">ELABORACION DE PRODUCTOS DE LA REFINACION DE PETROLEO </v>
          </cell>
          <cell r="C2267" t="str">
            <v>SUBCUENTA</v>
          </cell>
        </row>
        <row r="2268">
          <cell r="A2268">
            <v>612040</v>
          </cell>
          <cell r="B2268" t="str">
            <v xml:space="preserve">ELABORACION DE SUSTANCIAS QUIMICAS BASICAS </v>
          </cell>
          <cell r="C2268" t="str">
            <v>SUBCUENTA</v>
          </cell>
        </row>
        <row r="2269">
          <cell r="A2269">
            <v>612041</v>
          </cell>
          <cell r="B2269" t="str">
            <v xml:space="preserve">ELABORACION DE ABONOS Y COMPUESTOS DE NITROGENO </v>
          </cell>
          <cell r="C2269" t="str">
            <v>SUBCUENTA</v>
          </cell>
        </row>
        <row r="2270">
          <cell r="A2270">
            <v>612042</v>
          </cell>
          <cell r="B2270" t="str">
            <v xml:space="preserve">ELABORACION DE PLASTICO Y CAUCHO SINTETICO </v>
          </cell>
          <cell r="C2270" t="str">
            <v>SUBCUENTA</v>
          </cell>
        </row>
        <row r="2271">
          <cell r="A2271">
            <v>612043</v>
          </cell>
          <cell r="B2271" t="str">
            <v xml:space="preserve">ELABORACION DE PRODUCTOS QUIMICOS DE USO AGROPECUARIO </v>
          </cell>
          <cell r="C2271" t="str">
            <v>SUBCUENTA</v>
          </cell>
        </row>
        <row r="2272">
          <cell r="A2272">
            <v>612044</v>
          </cell>
          <cell r="B2272" t="str">
            <v xml:space="preserve">ELABORACION DE PINTURAS, TINTAS Y MASILLAS </v>
          </cell>
          <cell r="C2272" t="str">
            <v>SUBCUENTA</v>
          </cell>
        </row>
        <row r="2273">
          <cell r="A2273">
            <v>612045</v>
          </cell>
          <cell r="B2273" t="str">
            <v xml:space="preserve">ELABORACION DE PRODUCTOS FARMACEUTICOS Y BOTANICOS </v>
          </cell>
          <cell r="C2273" t="str">
            <v>SUBCUENTA</v>
          </cell>
        </row>
        <row r="2274">
          <cell r="A2274">
            <v>612046</v>
          </cell>
          <cell r="B2274" t="str">
            <v xml:space="preserve">ELABORACION DE JABONES, DETERGENTES Y PREPARADOS DE TOCADOR </v>
          </cell>
          <cell r="C2274" t="str">
            <v>SUBCUENTA</v>
          </cell>
        </row>
        <row r="2275">
          <cell r="A2275">
            <v>612047</v>
          </cell>
          <cell r="B2275" t="str">
            <v xml:space="preserve">ELABORACION DE OTROS PRODUCTOS QUIMICOS </v>
          </cell>
          <cell r="C2275" t="str">
            <v>SUBCUENTA</v>
          </cell>
        </row>
        <row r="2276">
          <cell r="A2276">
            <v>612048</v>
          </cell>
          <cell r="B2276" t="str">
            <v xml:space="preserve">ELABORACION DE FIBRAS </v>
          </cell>
          <cell r="C2276" t="str">
            <v>SUBCUENTA</v>
          </cell>
        </row>
        <row r="2277">
          <cell r="A2277">
            <v>612049</v>
          </cell>
          <cell r="B2277" t="str">
            <v xml:space="preserve">ELABORACION DE OTROS PRODUCTOS DE CAUCHO </v>
          </cell>
          <cell r="C2277" t="str">
            <v>SUBCUENTA</v>
          </cell>
        </row>
        <row r="2278">
          <cell r="A2278">
            <v>612050</v>
          </cell>
          <cell r="B2278" t="str">
            <v xml:space="preserve">ELABORACION DE PRODUCTOS DE PLASTICO </v>
          </cell>
          <cell r="C2278" t="str">
            <v>SUBCUENTA</v>
          </cell>
        </row>
        <row r="2279">
          <cell r="A2279">
            <v>612051</v>
          </cell>
          <cell r="B2279" t="str">
            <v xml:space="preserve">ELABORACION DE VIDRIO Y PRODUCTOS DE VIDRIO </v>
          </cell>
          <cell r="C2279" t="str">
            <v>SUBCUENTA</v>
          </cell>
        </row>
        <row r="2280">
          <cell r="A2280">
            <v>612052</v>
          </cell>
          <cell r="B2280" t="str">
            <v xml:space="preserve">ELABORACION DE PRODUCTOS DE CERAMICA, LOZA, PIEDRA, ARCILLA Y PORCELANA </v>
          </cell>
          <cell r="C2280" t="str">
            <v>SUBCUENTA</v>
          </cell>
        </row>
        <row r="2281">
          <cell r="A2281">
            <v>612053</v>
          </cell>
          <cell r="B2281" t="str">
            <v xml:space="preserve">ELABORACION DE CEMENTO, CAL Y YESO </v>
          </cell>
          <cell r="C2281" t="str">
            <v>SUBCUENTA</v>
          </cell>
        </row>
        <row r="2282">
          <cell r="A2282">
            <v>612054</v>
          </cell>
          <cell r="B2282" t="str">
            <v xml:space="preserve">ELABORACION DE ARTICULOS DE HORMIGON, CEMENTO Y YESO </v>
          </cell>
          <cell r="C2282" t="str">
            <v>SUBCUENTA</v>
          </cell>
        </row>
        <row r="2283">
          <cell r="A2283">
            <v>612055</v>
          </cell>
          <cell r="B2283" t="str">
            <v xml:space="preserve">CORTE, TALLADO Y ACABADO DE LA PIEDRA </v>
          </cell>
          <cell r="C2283" t="str">
            <v>SUBCUENTA</v>
          </cell>
        </row>
        <row r="2284">
          <cell r="A2284">
            <v>612056</v>
          </cell>
          <cell r="B2284" t="str">
            <v xml:space="preserve">ELABORACION DE OTROS PRODUCTOS MINERALES NO METALICOS </v>
          </cell>
          <cell r="C2284" t="str">
            <v>SUBCUENTA</v>
          </cell>
        </row>
        <row r="2285">
          <cell r="A2285">
            <v>612057</v>
          </cell>
          <cell r="B2285" t="str">
            <v xml:space="preserve">INDUSTRIAS BASICAS Y FUNDICION DE HIERRO Y ACERO </v>
          </cell>
          <cell r="C2285" t="str">
            <v>SUBCUENTA</v>
          </cell>
        </row>
        <row r="2286">
          <cell r="A2286">
            <v>612058</v>
          </cell>
          <cell r="B2286" t="str">
            <v xml:space="preserve">PRODUCTOS PRIMARIOS DE METALES PRECIOSOS Y DE METALES NO FERROSOS </v>
          </cell>
          <cell r="C2286" t="str">
            <v>SUBCUENTA</v>
          </cell>
        </row>
        <row r="2287">
          <cell r="A2287">
            <v>612059</v>
          </cell>
          <cell r="B2287" t="str">
            <v xml:space="preserve">FUNDICION DE METALES NO FERROSOS </v>
          </cell>
          <cell r="C2287" t="str">
            <v>SUBCUENTA</v>
          </cell>
        </row>
        <row r="2288">
          <cell r="A2288">
            <v>612060</v>
          </cell>
          <cell r="B2288" t="str">
            <v xml:space="preserve">FABRICACION DE PRODUCTOS METALICOS PARA USO ESTRUCTURAL </v>
          </cell>
          <cell r="C2288" t="str">
            <v>SUBCUENTA</v>
          </cell>
        </row>
        <row r="2289">
          <cell r="A2289">
            <v>612061</v>
          </cell>
          <cell r="B2289" t="str">
            <v xml:space="preserve">FORJA, PRENSADO, ESTAMPADO, LAMINADO DE METAL Y </v>
          </cell>
          <cell r="C2289" t="str">
            <v>SUBCUENTA</v>
          </cell>
        </row>
        <row r="2290">
          <cell r="A2290">
            <v>612062</v>
          </cell>
          <cell r="B2290" t="str">
            <v xml:space="preserve">REVESTIMIENTO DE METALES Y OBRAS DE INGENIERIA MECANICA </v>
          </cell>
          <cell r="C2290" t="str">
            <v>SUBCUENTA</v>
          </cell>
        </row>
        <row r="2291">
          <cell r="A2291">
            <v>612063</v>
          </cell>
          <cell r="B2291" t="str">
            <v xml:space="preserve">FABRICACION DE ARTICULOS DE FERRETERIA </v>
          </cell>
          <cell r="C2291" t="str">
            <v>SUBCUENTA</v>
          </cell>
        </row>
        <row r="2292">
          <cell r="A2292">
            <v>612064</v>
          </cell>
          <cell r="B2292" t="str">
            <v xml:space="preserve">ELABORACION DE OTROS PRODUCTOS DE METAL </v>
          </cell>
          <cell r="C2292" t="str">
            <v>SUBCUENTA</v>
          </cell>
        </row>
        <row r="2293">
          <cell r="A2293">
            <v>612065</v>
          </cell>
          <cell r="B2293" t="str">
            <v xml:space="preserve">FABRICACION DE MAQUINARIA Y EQUIPO </v>
          </cell>
          <cell r="C2293" t="str">
            <v>SUBCUENTA</v>
          </cell>
        </row>
        <row r="2294">
          <cell r="A2294">
            <v>612066</v>
          </cell>
          <cell r="B2294" t="str">
            <v xml:space="preserve">FABRICACION DE EQUIPOS DE ELEVACION Y MANIPULACION </v>
          </cell>
          <cell r="C2294" t="str">
            <v>SUBCUENTA</v>
          </cell>
        </row>
        <row r="2295">
          <cell r="A2295">
            <v>612067</v>
          </cell>
          <cell r="B2295" t="str">
            <v xml:space="preserve">ELABORACION DE APARATOS DE USO DOMESTICO </v>
          </cell>
          <cell r="C2295" t="str">
            <v>SUBCUENTA</v>
          </cell>
        </row>
        <row r="2296">
          <cell r="A2296">
            <v>612068</v>
          </cell>
          <cell r="B2296" t="str">
            <v xml:space="preserve">ELABORACION DE EQUIPO DE OFICINA </v>
          </cell>
          <cell r="C2296" t="str">
            <v>SUBCUENTA</v>
          </cell>
        </row>
        <row r="2297">
          <cell r="A2297">
            <v>612069</v>
          </cell>
          <cell r="B2297" t="str">
            <v xml:space="preserve">ELABORACION DE PILAS Y BATERIAS PRIMARIAS </v>
          </cell>
          <cell r="C2297" t="str">
            <v>SUBCUENTA</v>
          </cell>
        </row>
        <row r="2298">
          <cell r="A2298">
            <v>612070</v>
          </cell>
          <cell r="B2298" t="str">
            <v xml:space="preserve">ELABORACION DE EQUIPO DE ILUMINACION </v>
          </cell>
          <cell r="C2298" t="str">
            <v>SUBCUENTA</v>
          </cell>
        </row>
        <row r="2299">
          <cell r="A2299">
            <v>612071</v>
          </cell>
          <cell r="B2299" t="str">
            <v xml:space="preserve">ELABORACION DE OTROS TIPOS DE EQUIPO ELECTRICO </v>
          </cell>
          <cell r="C2299" t="str">
            <v>SUBCUENTA</v>
          </cell>
        </row>
        <row r="2300">
          <cell r="A2300">
            <v>612072</v>
          </cell>
          <cell r="B2300" t="str">
            <v xml:space="preserve">FABRICACION DE EQUIPOS DE RADIO, TELEVISION Y COMUNICACIONES </v>
          </cell>
          <cell r="C2300" t="str">
            <v>SUBCUENTA</v>
          </cell>
        </row>
        <row r="2301">
          <cell r="A2301">
            <v>612073</v>
          </cell>
          <cell r="B2301" t="str">
            <v xml:space="preserve">FABRICACION DE APARATOS E INSTRUMENTOS MEDICOS </v>
          </cell>
          <cell r="C2301" t="str">
            <v>SUBCUENTA</v>
          </cell>
        </row>
        <row r="2302">
          <cell r="A2302">
            <v>612074</v>
          </cell>
          <cell r="B2302" t="str">
            <v xml:space="preserve">FABRICACION DE INSTRUMENTOS DE MEDICION Y CONTROL </v>
          </cell>
          <cell r="C2302" t="str">
            <v>SUBCUENTA</v>
          </cell>
        </row>
        <row r="2303">
          <cell r="A2303">
            <v>612075</v>
          </cell>
          <cell r="B2303" t="str">
            <v xml:space="preserve">FABRICACION DE INSTRUMENTOS DE OPTICA Y EQUIPO FOTOGRAFICO </v>
          </cell>
          <cell r="C2303" t="str">
            <v>SUBCUENTA</v>
          </cell>
        </row>
        <row r="2304">
          <cell r="A2304">
            <v>612076</v>
          </cell>
          <cell r="B2304" t="str">
            <v xml:space="preserve">FABRICACION DE RELOJES </v>
          </cell>
          <cell r="C2304" t="str">
            <v>SUBCUENTA</v>
          </cell>
        </row>
        <row r="2305">
          <cell r="A2305">
            <v>612077</v>
          </cell>
          <cell r="B2305" t="str">
            <v xml:space="preserve">FABRICACION DE VEHICULOS AUTOMOTORES </v>
          </cell>
          <cell r="C2305" t="str">
            <v>SUBCUENTA</v>
          </cell>
        </row>
        <row r="2306">
          <cell r="A2306">
            <v>612078</v>
          </cell>
          <cell r="B2306" t="str">
            <v xml:space="preserve">FABRICACION DE CARROCERIAS PARA AUTOMOTORES </v>
          </cell>
          <cell r="C2306" t="str">
            <v>SUBCUENTA</v>
          </cell>
        </row>
        <row r="2307">
          <cell r="A2307">
            <v>612079</v>
          </cell>
          <cell r="B2307" t="str">
            <v xml:space="preserve">FABRICACION DE PARTES PIEZAS Y ACCESORIOS PARA AUTOMOTORES </v>
          </cell>
          <cell r="C2307" t="str">
            <v>SUBCUENTA</v>
          </cell>
        </row>
        <row r="2308">
          <cell r="A2308">
            <v>612080</v>
          </cell>
          <cell r="B2308" t="str">
            <v xml:space="preserve">FABRICACION Y REPARACION DE BUQUES Y OTRAS EMBARCACIONES </v>
          </cell>
          <cell r="C2308" t="str">
            <v>SUBCUENTA</v>
          </cell>
        </row>
        <row r="2309">
          <cell r="A2309">
            <v>612081</v>
          </cell>
          <cell r="B2309" t="str">
            <v xml:space="preserve">FABRICACION DE LOCOMOTORAS Y MATERIAL RODANTE PARA FERROCARRILES </v>
          </cell>
          <cell r="C2309" t="str">
            <v>SUBCUENTA</v>
          </cell>
        </row>
        <row r="2310">
          <cell r="A2310">
            <v>612082</v>
          </cell>
          <cell r="B2310" t="str">
            <v xml:space="preserve">FABRICACION DE AERONAVES </v>
          </cell>
          <cell r="C2310" t="str">
            <v>SUBCUENTA</v>
          </cell>
        </row>
        <row r="2311">
          <cell r="A2311">
            <v>612083</v>
          </cell>
          <cell r="B2311" t="str">
            <v xml:space="preserve">FABRICACION DE MOTOCICLETAS </v>
          </cell>
          <cell r="C2311" t="str">
            <v>SUBCUENTA</v>
          </cell>
        </row>
        <row r="2312">
          <cell r="A2312">
            <v>612084</v>
          </cell>
          <cell r="B2312" t="str">
            <v xml:space="preserve">FABRICACION DE BICICLETAS Y SILLAS DE RUEDAS </v>
          </cell>
          <cell r="C2312" t="str">
            <v>SUBCUENTA</v>
          </cell>
        </row>
        <row r="2313">
          <cell r="A2313">
            <v>612085</v>
          </cell>
          <cell r="B2313" t="str">
            <v xml:space="preserve">FABRICACION DE OTROS TIPOS DE TRANSPORTE </v>
          </cell>
          <cell r="C2313" t="str">
            <v>SUBCUENTA</v>
          </cell>
        </row>
        <row r="2314">
          <cell r="A2314">
            <v>612086</v>
          </cell>
          <cell r="B2314" t="str">
            <v xml:space="preserve">FABRICACION DE MUEBLES </v>
          </cell>
          <cell r="C2314" t="str">
            <v>SUBCUENTA</v>
          </cell>
        </row>
        <row r="2315">
          <cell r="A2315">
            <v>612087</v>
          </cell>
          <cell r="B2315" t="str">
            <v xml:space="preserve">FABRICACION DE JOYAS Y ARTICULOS CONEXOS </v>
          </cell>
          <cell r="C2315" t="str">
            <v>SUBCUENTA</v>
          </cell>
        </row>
        <row r="2316">
          <cell r="A2316">
            <v>612088</v>
          </cell>
          <cell r="B2316" t="str">
            <v xml:space="preserve">FABRICACION DE INSTRUMENTOS DE MUSICA </v>
          </cell>
          <cell r="C2316" t="str">
            <v>SUBCUENTA</v>
          </cell>
        </row>
        <row r="2317">
          <cell r="A2317">
            <v>612089</v>
          </cell>
          <cell r="B2317" t="str">
            <v xml:space="preserve">FABRICACION DE ARTICULOS Y EQUIPO PARA DEPORTE </v>
          </cell>
          <cell r="C2317" t="str">
            <v>SUBCUENTA</v>
          </cell>
        </row>
        <row r="2318">
          <cell r="A2318">
            <v>612090</v>
          </cell>
          <cell r="B2318" t="str">
            <v xml:space="preserve">FABRICACION DE JUEGOS Y JUGUETES </v>
          </cell>
          <cell r="C2318" t="str">
            <v>SUBCUENTA</v>
          </cell>
        </row>
        <row r="2319">
          <cell r="A2319">
            <v>612091</v>
          </cell>
          <cell r="B2319" t="str">
            <v xml:space="preserve">RECICLAMIENTO DE DESPERDICIOS </v>
          </cell>
          <cell r="C2319" t="str">
            <v>SUBCUENTA</v>
          </cell>
        </row>
        <row r="2320">
          <cell r="A2320">
            <v>612095</v>
          </cell>
          <cell r="B2320" t="str">
            <v xml:space="preserve">PRODUCTOS DE OTRAS INDUSTRIAS MANUFACTURERAS </v>
          </cell>
          <cell r="C2320" t="str">
            <v>SUBCUENTA</v>
          </cell>
        </row>
        <row r="2321">
          <cell r="A2321">
            <v>612099</v>
          </cell>
          <cell r="B2321" t="str">
            <v xml:space="preserve">AJUSTES POR INFLACION </v>
          </cell>
          <cell r="C2321" t="str">
            <v>SUBCUENTA</v>
          </cell>
        </row>
        <row r="2322">
          <cell r="A2322">
            <v>6125</v>
          </cell>
          <cell r="B2322" t="str">
            <v xml:space="preserve">SUMINISTRO DE ELECTRICIDAD, GAS Y AGUA </v>
          </cell>
          <cell r="C2322" t="str">
            <v>CUENTA</v>
          </cell>
        </row>
        <row r="2323">
          <cell r="A2323">
            <v>612505</v>
          </cell>
          <cell r="B2323" t="str">
            <v xml:space="preserve">GENERACION, CAPTACION Y DISTRIBUCION DE ENERGIA ELECTRICA </v>
          </cell>
          <cell r="C2323" t="str">
            <v>SUBCUENTA</v>
          </cell>
        </row>
        <row r="2324">
          <cell r="A2324">
            <v>612510</v>
          </cell>
          <cell r="B2324" t="str">
            <v xml:space="preserve">FABRICACION DE GAS Y DISTRIBUCION DE COMBUSTIBLES GASEOSOS </v>
          </cell>
          <cell r="C2324" t="str">
            <v>SUBCUENTA</v>
          </cell>
        </row>
        <row r="2325">
          <cell r="A2325">
            <v>612515</v>
          </cell>
          <cell r="B2325" t="str">
            <v xml:space="preserve">CAPTACION, DEPURACION Y DISTRIBUCION DE AGUA </v>
          </cell>
          <cell r="C2325" t="str">
            <v>SUBCUENTA</v>
          </cell>
        </row>
        <row r="2326">
          <cell r="A2326">
            <v>612595</v>
          </cell>
          <cell r="B2326" t="str">
            <v xml:space="preserve">ACTIVIDADES CONEXAS </v>
          </cell>
          <cell r="C2326" t="str">
            <v>SUBCUENTA</v>
          </cell>
        </row>
        <row r="2327">
          <cell r="A2327">
            <v>612599</v>
          </cell>
          <cell r="B2327" t="str">
            <v xml:space="preserve">AJUSTES POR INFLACION </v>
          </cell>
          <cell r="C2327" t="str">
            <v>SUBCUENTA</v>
          </cell>
        </row>
        <row r="2328">
          <cell r="A2328">
            <v>6130</v>
          </cell>
          <cell r="B2328" t="str">
            <v xml:space="preserve">CONSTRUCCION </v>
          </cell>
          <cell r="C2328" t="str">
            <v>CUENTA</v>
          </cell>
        </row>
        <row r="2329">
          <cell r="A2329">
            <v>613005</v>
          </cell>
          <cell r="B2329" t="str">
            <v xml:space="preserve">PREPARACION DE TERRENOS </v>
          </cell>
          <cell r="C2329" t="str">
            <v>SUBCUENTA</v>
          </cell>
        </row>
        <row r="2330">
          <cell r="A2330">
            <v>613010</v>
          </cell>
          <cell r="B2330" t="str">
            <v xml:space="preserve">CONSTRUCCION DE EDIFICIOS Y OBRAS DE INGENIERIA CIVIL </v>
          </cell>
          <cell r="C2330" t="str">
            <v>SUBCUENTA</v>
          </cell>
        </row>
        <row r="2331">
          <cell r="A2331">
            <v>613015</v>
          </cell>
          <cell r="B2331" t="str">
            <v xml:space="preserve">ACONDICIONAMIENTO DE EDIFICIOS </v>
          </cell>
          <cell r="C2331" t="str">
            <v>SUBCUENTA</v>
          </cell>
        </row>
        <row r="2332">
          <cell r="A2332">
            <v>613020</v>
          </cell>
          <cell r="B2332" t="str">
            <v xml:space="preserve">TERMINACION DE EDIFICACIONES </v>
          </cell>
          <cell r="C2332" t="str">
            <v>SUBCUENTA</v>
          </cell>
        </row>
        <row r="2333">
          <cell r="A2333">
            <v>613025</v>
          </cell>
          <cell r="B2333" t="str">
            <v xml:space="preserve">ALQUILER DE EQUIPO CON OPERARIO </v>
          </cell>
          <cell r="C2333" t="str">
            <v>SUBCUENTA</v>
          </cell>
        </row>
        <row r="2334">
          <cell r="A2334">
            <v>613095</v>
          </cell>
          <cell r="B2334" t="str">
            <v xml:space="preserve">ACTIVIDADES CONEXAS </v>
          </cell>
          <cell r="C2334" t="str">
            <v>SUBCUENTA</v>
          </cell>
        </row>
        <row r="2335">
          <cell r="A2335">
            <v>613099</v>
          </cell>
          <cell r="B2335" t="str">
            <v xml:space="preserve">AJUSTES POR INFLACION </v>
          </cell>
          <cell r="C2335" t="str">
            <v>SUBCUENTA</v>
          </cell>
        </row>
        <row r="2336">
          <cell r="A2336">
            <v>6135</v>
          </cell>
          <cell r="B2336" t="str">
            <v xml:space="preserve">COMERCIO AL POR MAYOR Y AL POR MENOR </v>
          </cell>
          <cell r="C2336" t="str">
            <v>CUENTA</v>
          </cell>
        </row>
        <row r="2337">
          <cell r="A2337">
            <v>613502</v>
          </cell>
          <cell r="B2337" t="str">
            <v xml:space="preserve">VENTA DE VEHICULOS AUTOMOTORES </v>
          </cell>
          <cell r="C2337" t="str">
            <v>SUBCUENTA</v>
          </cell>
        </row>
        <row r="2338">
          <cell r="A2338">
            <v>613504</v>
          </cell>
          <cell r="B2338" t="str">
            <v xml:space="preserve">MANTENIMIENTO, REPARACION Y LAVADO DE VEHICULOS AUTOMOTORES </v>
          </cell>
          <cell r="C2338" t="str">
            <v>SUBCUENTA</v>
          </cell>
        </row>
        <row r="2339">
          <cell r="A2339">
            <v>613506</v>
          </cell>
          <cell r="B2339" t="str">
            <v xml:space="preserve">VENTA DE PARTES, PIEZAS Y ACCESORIOS DE VEHICULOS AUTOMOTORES </v>
          </cell>
          <cell r="C2339" t="str">
            <v>SUBCUENTA</v>
          </cell>
        </row>
        <row r="2340">
          <cell r="A2340">
            <v>613508</v>
          </cell>
          <cell r="B2340" t="str">
            <v xml:space="preserve">VENTA DE COMBUSTIBLES SOLIDOS, LIQUIDOS, GASEOSOS </v>
          </cell>
          <cell r="C2340" t="str">
            <v>SUBCUENTA</v>
          </cell>
        </row>
        <row r="2341">
          <cell r="A2341">
            <v>613510</v>
          </cell>
          <cell r="B2341" t="str">
            <v xml:space="preserve">VENTA DE LUBRICANTES, ADITIVOS, LLANTAS Y LUJOS PARA AUTOMOTORES </v>
          </cell>
          <cell r="C2341" t="str">
            <v>SUBCUENTA</v>
          </cell>
        </row>
        <row r="2342">
          <cell r="A2342">
            <v>613512</v>
          </cell>
          <cell r="B2342" t="str">
            <v xml:space="preserve">VENTA A CAMBIO DE RETRIBUCION O POR CONTRATA </v>
          </cell>
          <cell r="C2342" t="str">
            <v>SUBCUENTA</v>
          </cell>
        </row>
        <row r="2343">
          <cell r="A2343">
            <v>613514</v>
          </cell>
          <cell r="B2343" t="str">
            <v xml:space="preserve">VENTA DE INSUMOS, MATERIAS PRIMAS AGROPECUARIAS Y FLORES </v>
          </cell>
          <cell r="C2343" t="str">
            <v>SUBCUENTA</v>
          </cell>
        </row>
        <row r="2344">
          <cell r="A2344">
            <v>613516</v>
          </cell>
          <cell r="B2344" t="str">
            <v xml:space="preserve">VENTA DE OTROS INSUMOS Y MATERIAS PRIMAS NO AGROPECUARIAS </v>
          </cell>
          <cell r="C2344" t="str">
            <v>SUBCUENTA</v>
          </cell>
        </row>
        <row r="2345">
          <cell r="A2345">
            <v>613518</v>
          </cell>
          <cell r="B2345" t="str">
            <v xml:space="preserve">VENTA DE ANIMALES VIVOS Y CUEROS </v>
          </cell>
          <cell r="C2345" t="str">
            <v>SUBCUENTA</v>
          </cell>
        </row>
        <row r="2346">
          <cell r="A2346">
            <v>613520</v>
          </cell>
          <cell r="B2346" t="str">
            <v xml:space="preserve">VENTA DE PRODUCTOS EN ALMACENES NO ESPECIALIZADOS </v>
          </cell>
          <cell r="C2346" t="str">
            <v>SUBCUENTA</v>
          </cell>
        </row>
        <row r="2347">
          <cell r="A2347">
            <v>613522</v>
          </cell>
          <cell r="B2347" t="str">
            <v xml:space="preserve">VENTA DE PRODUCTOS AGROPECUARIOS </v>
          </cell>
          <cell r="C2347" t="str">
            <v>SUBCUENTA</v>
          </cell>
        </row>
        <row r="2348">
          <cell r="A2348">
            <v>613524</v>
          </cell>
          <cell r="B2348" t="str">
            <v xml:space="preserve">VENTA DE PRODUCTOS TEXTILES, DE VESTIR, DE CUERO Y CALZADO </v>
          </cell>
          <cell r="C2348" t="str">
            <v>SUBCUENTA</v>
          </cell>
        </row>
        <row r="2349">
          <cell r="A2349">
            <v>61352401</v>
          </cell>
          <cell r="B2349" t="str">
            <v>VENTA DE PANTALONES</v>
          </cell>
          <cell r="C2349" t="str">
            <v/>
          </cell>
        </row>
        <row r="2350">
          <cell r="A2350">
            <v>61352402</v>
          </cell>
          <cell r="B2350" t="str">
            <v>VENTA DE BLUSAS</v>
          </cell>
          <cell r="C2350">
            <v>0</v>
          </cell>
        </row>
        <row r="2351">
          <cell r="A2351">
            <v>61352403</v>
          </cell>
          <cell r="B2351" t="str">
            <v>VENTA DE PANTALONETAS</v>
          </cell>
          <cell r="C2351">
            <v>0</v>
          </cell>
        </row>
        <row r="2352">
          <cell r="A2352">
            <v>613526</v>
          </cell>
          <cell r="B2352" t="str">
            <v xml:space="preserve">VENTA DE PAPEL Y CARTON </v>
          </cell>
          <cell r="C2352" t="str">
            <v>SUBCUENTA</v>
          </cell>
        </row>
        <row r="2353">
          <cell r="A2353">
            <v>613528</v>
          </cell>
          <cell r="B2353" t="str">
            <v xml:space="preserve">VENTA DE LIBROS, REVISTAS, ELEMENTOS DE PAPELERIA, UTILES Y TEXTOS ESCOLARES </v>
          </cell>
          <cell r="C2353" t="str">
            <v>SUBCUENTA</v>
          </cell>
        </row>
        <row r="2354">
          <cell r="A2354">
            <v>613530</v>
          </cell>
          <cell r="B2354" t="str">
            <v xml:space="preserve">VENTA DE JUEGOS, JUGUETES Y ARTICULOS DEPORTIVOS </v>
          </cell>
          <cell r="C2354" t="str">
            <v>SUBCUENTA</v>
          </cell>
        </row>
        <row r="2355">
          <cell r="A2355">
            <v>613532</v>
          </cell>
          <cell r="B2355" t="str">
            <v xml:space="preserve">VENTA DE INSTRUMENTOS QUIRURGICOS Y ORTOPEDICOS </v>
          </cell>
          <cell r="C2355" t="str">
            <v>SUBCUENTA</v>
          </cell>
        </row>
        <row r="2356">
          <cell r="A2356">
            <v>613534</v>
          </cell>
          <cell r="B2356" t="str">
            <v xml:space="preserve">VENTA DE ARTICULOS EN RELOJERIAS Y JOYERIAS </v>
          </cell>
          <cell r="C2356" t="str">
            <v>SUBCUENTA</v>
          </cell>
        </row>
        <row r="2357">
          <cell r="A2357">
            <v>613536</v>
          </cell>
          <cell r="B2357" t="str">
            <v xml:space="preserve">VENTA DE ELECTRODOMESTICOS Y MUEBLES </v>
          </cell>
          <cell r="C2357" t="str">
            <v>SUBCUENTA</v>
          </cell>
        </row>
        <row r="2358">
          <cell r="A2358">
            <v>613538</v>
          </cell>
          <cell r="B2358" t="str">
            <v xml:space="preserve">VENTA DE PRODUCTOS DE ASEO, FARMACEUTICOS, MEDICINALES, Y ARTICULOS DE TOCADOR </v>
          </cell>
          <cell r="C2358" t="str">
            <v>SUBCUENTA</v>
          </cell>
        </row>
        <row r="2359">
          <cell r="A2359">
            <v>613540</v>
          </cell>
          <cell r="B2359" t="str">
            <v xml:space="preserve">VENTA DE CUBIERTOS, VAJILLAS, CRISTALERIA, PORCELANAS, CERAMICAS Y OTROS ARTICULOS DE USO DOMESTICO </v>
          </cell>
          <cell r="C2359" t="str">
            <v>SUBCUENTA</v>
          </cell>
        </row>
        <row r="2360">
          <cell r="A2360">
            <v>613542</v>
          </cell>
          <cell r="B2360" t="str">
            <v xml:space="preserve">VENTA DE MATERIALES DE CONSTRUCCION, FONTANERIA Y CALEFACCION </v>
          </cell>
          <cell r="C2360" t="str">
            <v>SUBCUENTA</v>
          </cell>
        </row>
        <row r="2361">
          <cell r="A2361">
            <v>613544</v>
          </cell>
          <cell r="B2361" t="str">
            <v xml:space="preserve">VENTA DE PINTURAS Y LACAS </v>
          </cell>
          <cell r="C2361" t="str">
            <v>SUBCUENTA</v>
          </cell>
        </row>
        <row r="2362">
          <cell r="A2362">
            <v>613546</v>
          </cell>
          <cell r="B2362" t="str">
            <v xml:space="preserve">VENTA DE PRODUCTOS DE VIDRIOS Y MARQUETERIA </v>
          </cell>
          <cell r="C2362" t="str">
            <v>SUBCUENTA</v>
          </cell>
        </row>
        <row r="2363">
          <cell r="A2363">
            <v>613548</v>
          </cell>
          <cell r="B2363" t="str">
            <v xml:space="preserve">VENTA DE HERRAMIENTAS Y ARTICULOS DE FERRETERIA </v>
          </cell>
          <cell r="C2363" t="str">
            <v>SUBCUENTA</v>
          </cell>
        </row>
        <row r="2364">
          <cell r="A2364">
            <v>613550</v>
          </cell>
          <cell r="B2364" t="str">
            <v xml:space="preserve">VENTA DE QUIMICOS </v>
          </cell>
          <cell r="C2364" t="str">
            <v>SUBCUENTA</v>
          </cell>
        </row>
        <row r="2365">
          <cell r="A2365">
            <v>613552</v>
          </cell>
          <cell r="B2365" t="str">
            <v xml:space="preserve">VENTA DE PRODUCTOS INTERMEDIOS, DESPERDICIOS Y DESECHOS </v>
          </cell>
          <cell r="C2365" t="str">
            <v>SUBCUENTA</v>
          </cell>
        </row>
        <row r="2366">
          <cell r="A2366">
            <v>613554</v>
          </cell>
          <cell r="B2366" t="str">
            <v xml:space="preserve">VENTA DE MAQUINARIA, EQUIPO DE OFICINA Y PROGRAMAS DE COMPUTADOR </v>
          </cell>
          <cell r="C2366" t="str">
            <v>SUBCUENTA</v>
          </cell>
        </row>
        <row r="2367">
          <cell r="A2367">
            <v>613556</v>
          </cell>
          <cell r="B2367" t="str">
            <v xml:space="preserve">VENTA DE ARTICULOS EN CACHARRERIAS Y MISCELANEAS </v>
          </cell>
          <cell r="C2367" t="str">
            <v>SUBCUENTA</v>
          </cell>
        </row>
        <row r="2368">
          <cell r="A2368">
            <v>613558</v>
          </cell>
          <cell r="B2368" t="str">
            <v xml:space="preserve">VENTA DE INSTRUMENTOS MUSICALES </v>
          </cell>
          <cell r="C2368" t="str">
            <v>SUBCUENTA</v>
          </cell>
        </row>
        <row r="2369">
          <cell r="A2369">
            <v>613560</v>
          </cell>
          <cell r="B2369" t="str">
            <v xml:space="preserve">VENTA DE ARTICULOS EN CASAS DE EMPEÑO Y PRENDERIAS </v>
          </cell>
          <cell r="C2369" t="str">
            <v>SUBCUENTA</v>
          </cell>
        </row>
        <row r="2370">
          <cell r="A2370">
            <v>613562</v>
          </cell>
          <cell r="B2370" t="str">
            <v xml:space="preserve">VENTA DE EQUIPO FOTOGRAFICO </v>
          </cell>
          <cell r="C2370" t="str">
            <v>SUBCUENTA</v>
          </cell>
        </row>
        <row r="2371">
          <cell r="A2371">
            <v>613564</v>
          </cell>
          <cell r="B2371" t="str">
            <v xml:space="preserve">VENTA DE EQUIPO OPTICO Y DE PRECISION </v>
          </cell>
          <cell r="C2371" t="str">
            <v>SUBCUENTA</v>
          </cell>
        </row>
        <row r="2372">
          <cell r="A2372">
            <v>613566</v>
          </cell>
          <cell r="B2372" t="str">
            <v xml:space="preserve">VENTA DE EMPAQUES </v>
          </cell>
          <cell r="C2372" t="str">
            <v>SUBCUENTA</v>
          </cell>
        </row>
        <row r="2373">
          <cell r="A2373">
            <v>613568</v>
          </cell>
          <cell r="B2373" t="str">
            <v xml:space="preserve">VENTA DE EQUIPO PROFESIONAL Y CIENTIFICO </v>
          </cell>
          <cell r="C2373" t="str">
            <v>SUBCUENTA</v>
          </cell>
        </row>
        <row r="2374">
          <cell r="A2374">
            <v>613570</v>
          </cell>
          <cell r="B2374" t="str">
            <v xml:space="preserve">VENTA DE LOTERIAS, RIFAS, CHANCE, APUESTAS Y SIMILARES </v>
          </cell>
          <cell r="C2374" t="str">
            <v>SUBCUENTA</v>
          </cell>
        </row>
        <row r="2375">
          <cell r="A2375">
            <v>613572</v>
          </cell>
          <cell r="B2375" t="str">
            <v xml:space="preserve">REPARACION DE EFECTOS PERSONALES Y ELECTRODOMESTICOS </v>
          </cell>
          <cell r="C2375" t="str">
            <v>SUBCUENTA</v>
          </cell>
        </row>
        <row r="2376">
          <cell r="A2376">
            <v>613595</v>
          </cell>
          <cell r="B2376" t="str">
            <v xml:space="preserve">VENTA DE OTROS PRODUCTOS </v>
          </cell>
          <cell r="C2376" t="str">
            <v>SUBCUENTA</v>
          </cell>
        </row>
        <row r="2377">
          <cell r="A2377">
            <v>613599</v>
          </cell>
          <cell r="B2377" t="str">
            <v xml:space="preserve">AJUSTES POR INFLACION </v>
          </cell>
          <cell r="C2377" t="str">
            <v>SUBCUENTA</v>
          </cell>
        </row>
        <row r="2378">
          <cell r="A2378">
            <v>6140</v>
          </cell>
          <cell r="B2378" t="str">
            <v xml:space="preserve">HOTELES Y RESTAURANTES </v>
          </cell>
          <cell r="C2378" t="str">
            <v>CUENTA</v>
          </cell>
        </row>
        <row r="2379">
          <cell r="A2379">
            <v>614005</v>
          </cell>
          <cell r="B2379" t="str">
            <v xml:space="preserve">HOTELERIA </v>
          </cell>
          <cell r="C2379" t="str">
            <v>SUBCUENTA</v>
          </cell>
        </row>
        <row r="2380">
          <cell r="A2380">
            <v>614010</v>
          </cell>
          <cell r="B2380" t="str">
            <v xml:space="preserve">CAMPAMENTO Y OTROS TIPOS DE HOSPEDAJE </v>
          </cell>
          <cell r="C2380" t="str">
            <v>SUBCUENTA</v>
          </cell>
        </row>
        <row r="2381">
          <cell r="A2381">
            <v>614015</v>
          </cell>
          <cell r="B2381" t="str">
            <v xml:space="preserve">RESTAURANTES </v>
          </cell>
          <cell r="C2381" t="str">
            <v>SUBCUENTA</v>
          </cell>
        </row>
        <row r="2382">
          <cell r="A2382">
            <v>614020</v>
          </cell>
          <cell r="B2382" t="str">
            <v xml:space="preserve">BARES Y CANTINAS </v>
          </cell>
          <cell r="C2382" t="str">
            <v>SUBCUENTA</v>
          </cell>
        </row>
        <row r="2383">
          <cell r="A2383">
            <v>614095</v>
          </cell>
          <cell r="B2383" t="str">
            <v xml:space="preserve">ACTIVIDADES CONEXAS </v>
          </cell>
          <cell r="C2383" t="str">
            <v>SUBCUENTA</v>
          </cell>
        </row>
        <row r="2384">
          <cell r="A2384">
            <v>614099</v>
          </cell>
          <cell r="B2384" t="str">
            <v xml:space="preserve">AJUSTES POR INFLACION </v>
          </cell>
          <cell r="C2384" t="str">
            <v>SUBCUENTA</v>
          </cell>
        </row>
        <row r="2385">
          <cell r="A2385">
            <v>6145</v>
          </cell>
          <cell r="B2385" t="str">
            <v xml:space="preserve">TRANSPORTE, ALMACENAMIENTO Y COMUNICACIONES </v>
          </cell>
          <cell r="C2385" t="str">
            <v>CUENTA</v>
          </cell>
        </row>
        <row r="2386">
          <cell r="A2386">
            <v>614505</v>
          </cell>
          <cell r="B2386" t="str">
            <v xml:space="preserve">SERVICIO DE TRANSPORTE POR CARRETERA </v>
          </cell>
          <cell r="C2386" t="str">
            <v>SUBCUENTA</v>
          </cell>
        </row>
        <row r="2387">
          <cell r="A2387">
            <v>614510</v>
          </cell>
          <cell r="B2387" t="str">
            <v xml:space="preserve">SERVICIO DE TRANSPORTE POR VIA FERREA </v>
          </cell>
          <cell r="C2387" t="str">
            <v>SUBCUENTA</v>
          </cell>
        </row>
        <row r="2388">
          <cell r="A2388">
            <v>614515</v>
          </cell>
          <cell r="B2388" t="str">
            <v xml:space="preserve">SERVICIO DE TRANSPORTE POR VIA ACUATICA </v>
          </cell>
          <cell r="C2388" t="str">
            <v>SUBCUENTA</v>
          </cell>
        </row>
        <row r="2389">
          <cell r="A2389">
            <v>614520</v>
          </cell>
          <cell r="B2389" t="str">
            <v xml:space="preserve">SERVICIO DE TRANSPORTE POR VIA AEREA </v>
          </cell>
          <cell r="C2389" t="str">
            <v>SUBCUENTA</v>
          </cell>
        </row>
        <row r="2390">
          <cell r="A2390">
            <v>614525</v>
          </cell>
          <cell r="B2390" t="str">
            <v xml:space="preserve">SERVICIO DE TRANSPORTE POR TUBERIAS </v>
          </cell>
          <cell r="C2390" t="str">
            <v>SUBCUENTA</v>
          </cell>
        </row>
        <row r="2391">
          <cell r="A2391">
            <v>614530</v>
          </cell>
          <cell r="B2391" t="str">
            <v xml:space="preserve">MANIPULACION DE CARGA </v>
          </cell>
          <cell r="C2391" t="str">
            <v>SUBCUENTA</v>
          </cell>
        </row>
        <row r="2392">
          <cell r="A2392">
            <v>614535</v>
          </cell>
          <cell r="B2392" t="str">
            <v xml:space="preserve">ALMACENAMIENTO Y DEPOSITO </v>
          </cell>
          <cell r="C2392" t="str">
            <v>SUBCUENTA</v>
          </cell>
        </row>
        <row r="2393">
          <cell r="A2393">
            <v>614540</v>
          </cell>
          <cell r="B2393" t="str">
            <v xml:space="preserve">SERVICIOS COMPLEMENTARIOS PARA EL TRANSPORTE </v>
          </cell>
          <cell r="C2393" t="str">
            <v>SUBCUENTA</v>
          </cell>
        </row>
        <row r="2394">
          <cell r="A2394">
            <v>614545</v>
          </cell>
          <cell r="B2394" t="str">
            <v xml:space="preserve">AGENCIAS DE VIAJE </v>
          </cell>
          <cell r="C2394" t="str">
            <v>SUBCUENTA</v>
          </cell>
        </row>
        <row r="2395">
          <cell r="A2395">
            <v>614550</v>
          </cell>
          <cell r="B2395" t="str">
            <v xml:space="preserve">OTRAS AGENCIAS DE TRANSPORTE </v>
          </cell>
          <cell r="C2395" t="str">
            <v>SUBCUENTA</v>
          </cell>
        </row>
        <row r="2396">
          <cell r="A2396">
            <v>614555</v>
          </cell>
          <cell r="B2396" t="str">
            <v xml:space="preserve">SERVICIO POSTAL Y DE CORREO </v>
          </cell>
          <cell r="C2396" t="str">
            <v>SUBCUENTA</v>
          </cell>
        </row>
        <row r="2397">
          <cell r="A2397">
            <v>614560</v>
          </cell>
          <cell r="B2397" t="str">
            <v xml:space="preserve">SERVICIO TELEFONICO </v>
          </cell>
          <cell r="C2397" t="str">
            <v>SUBCUENTA</v>
          </cell>
        </row>
        <row r="2398">
          <cell r="A2398">
            <v>614565</v>
          </cell>
          <cell r="B2398" t="str">
            <v xml:space="preserve">SERVICIO DE TELEGRAFO </v>
          </cell>
          <cell r="C2398" t="str">
            <v>SUBCUENTA</v>
          </cell>
        </row>
        <row r="2399">
          <cell r="A2399">
            <v>614570</v>
          </cell>
          <cell r="B2399" t="str">
            <v xml:space="preserve">SERVICIO DE TRANSMISION DE DATOS </v>
          </cell>
          <cell r="C2399" t="str">
            <v>SUBCUENTA</v>
          </cell>
        </row>
        <row r="2400">
          <cell r="A2400">
            <v>614575</v>
          </cell>
          <cell r="B2400" t="str">
            <v xml:space="preserve">SERVICIO DE RADIO Y TELEVISION POR CABLE </v>
          </cell>
          <cell r="C2400" t="str">
            <v>SUBCUENTA</v>
          </cell>
        </row>
        <row r="2401">
          <cell r="A2401">
            <v>614580</v>
          </cell>
          <cell r="B2401" t="str">
            <v xml:space="preserve">TRANSMISION DE SONIDO E IMAGENES POR CONTRATO </v>
          </cell>
          <cell r="C2401" t="str">
            <v>SUBCUENTA</v>
          </cell>
        </row>
        <row r="2402">
          <cell r="A2402">
            <v>614595</v>
          </cell>
          <cell r="B2402" t="str">
            <v xml:space="preserve">ACTIVIDADES CONEXAS </v>
          </cell>
          <cell r="C2402" t="str">
            <v>SUBCUENTA</v>
          </cell>
        </row>
        <row r="2403">
          <cell r="A2403">
            <v>614599</v>
          </cell>
          <cell r="B2403" t="str">
            <v xml:space="preserve">AJUSTES POR INFLACION </v>
          </cell>
          <cell r="C2403" t="str">
            <v>SUBCUENTA</v>
          </cell>
        </row>
        <row r="2404">
          <cell r="A2404">
            <v>6150</v>
          </cell>
          <cell r="B2404" t="str">
            <v xml:space="preserve">ACTIVIDAD FINANCIERA </v>
          </cell>
          <cell r="C2404" t="str">
            <v>CUENTA</v>
          </cell>
        </row>
        <row r="2405">
          <cell r="A2405">
            <v>615005</v>
          </cell>
          <cell r="B2405" t="str">
            <v xml:space="preserve">DE INVERSIONES </v>
          </cell>
          <cell r="C2405" t="str">
            <v>SUBCUENTA</v>
          </cell>
        </row>
        <row r="2406">
          <cell r="A2406">
            <v>615010</v>
          </cell>
          <cell r="B2406" t="str">
            <v xml:space="preserve">DE SERVICIO DE BOLSA </v>
          </cell>
          <cell r="C2406" t="str">
            <v>SUBCUENTA</v>
          </cell>
        </row>
        <row r="2407">
          <cell r="A2407">
            <v>615099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6155</v>
          </cell>
          <cell r="B2408" t="str">
            <v xml:space="preserve">ACTIVIDADES INMOBILIARIAS, EMPRESARIALES Y DE ALQUILER </v>
          </cell>
          <cell r="C2408" t="str">
            <v>CUENTA</v>
          </cell>
        </row>
        <row r="2409">
          <cell r="A2409">
            <v>615505</v>
          </cell>
          <cell r="B2409" t="str">
            <v xml:space="preserve">ARRENDAMIENTOS DE BIENES INMUEBLES </v>
          </cell>
          <cell r="C2409" t="str">
            <v>SUBCUENTA</v>
          </cell>
        </row>
        <row r="2410">
          <cell r="A2410">
            <v>615510</v>
          </cell>
          <cell r="B2410" t="str">
            <v xml:space="preserve">INMOBILIARIAS POR RETRIBUCION O CONTRATA </v>
          </cell>
          <cell r="C2410" t="str">
            <v>SUBCUENTA</v>
          </cell>
        </row>
        <row r="2411">
          <cell r="A2411">
            <v>615515</v>
          </cell>
          <cell r="B2411" t="str">
            <v xml:space="preserve">ALQUILER EQUIPO DE TRANSPORTE </v>
          </cell>
          <cell r="C2411" t="str">
            <v>SUBCUENTA</v>
          </cell>
        </row>
        <row r="2412">
          <cell r="A2412">
            <v>615520</v>
          </cell>
          <cell r="B2412" t="str">
            <v xml:space="preserve">ALQUILER MAQUINARIA Y EQUIPO </v>
          </cell>
          <cell r="C2412" t="str">
            <v>SUBCUENTA</v>
          </cell>
        </row>
        <row r="2413">
          <cell r="A2413">
            <v>615525</v>
          </cell>
          <cell r="B2413" t="str">
            <v xml:space="preserve">ALQUILER DE EFECTOS PERSONALES Y ENSERES DOMESTICOS </v>
          </cell>
          <cell r="C2413" t="str">
            <v>SUBCUENTA</v>
          </cell>
        </row>
        <row r="2414">
          <cell r="A2414">
            <v>615530</v>
          </cell>
          <cell r="B2414" t="str">
            <v xml:space="preserve">CONSULTORIA EN EQUIPO Y PROGRAMAS DE INFORMATICA </v>
          </cell>
          <cell r="C2414" t="str">
            <v>SUBCUENTA</v>
          </cell>
        </row>
        <row r="2415">
          <cell r="A2415">
            <v>615535</v>
          </cell>
          <cell r="B2415" t="str">
            <v xml:space="preserve">PROCESAMIENTO DE DATOS </v>
          </cell>
          <cell r="C2415" t="str">
            <v>SUBCUENTA</v>
          </cell>
        </row>
        <row r="2416">
          <cell r="A2416">
            <v>615540</v>
          </cell>
          <cell r="B2416" t="str">
            <v xml:space="preserve">MANTENIMIENTO Y REPARACION DE MAQUINARIA DE OFICINA </v>
          </cell>
          <cell r="C2416" t="str">
            <v>SUBCUENTA</v>
          </cell>
        </row>
        <row r="2417">
          <cell r="A2417">
            <v>615545</v>
          </cell>
          <cell r="B2417" t="str">
            <v xml:space="preserve">INVESTIGACIONES CIENTIFICAS Y DE DESARROLLO </v>
          </cell>
          <cell r="C2417" t="str">
            <v>SUBCUENTA</v>
          </cell>
        </row>
        <row r="2418">
          <cell r="A2418">
            <v>615550</v>
          </cell>
          <cell r="B2418" t="str">
            <v xml:space="preserve">ACTIVIDADES EMPRESARIALES DE CONSULTORIA </v>
          </cell>
          <cell r="C2418" t="str">
            <v>SUBCUENTA</v>
          </cell>
        </row>
        <row r="2419">
          <cell r="A2419">
            <v>615555</v>
          </cell>
          <cell r="B2419" t="str">
            <v xml:space="preserve">PUBLICIDAD </v>
          </cell>
          <cell r="C2419" t="str">
            <v>SUBCUENTA</v>
          </cell>
        </row>
        <row r="2420">
          <cell r="A2420">
            <v>615560</v>
          </cell>
          <cell r="B2420" t="str">
            <v xml:space="preserve">DOTACION DE PERSONAL </v>
          </cell>
          <cell r="C2420" t="str">
            <v>SUBCUENTA</v>
          </cell>
        </row>
        <row r="2421">
          <cell r="A2421">
            <v>615565</v>
          </cell>
          <cell r="B2421" t="str">
            <v xml:space="preserve">INVESTIGACION Y SEGURIDAD </v>
          </cell>
          <cell r="C2421" t="str">
            <v>SUBCUENTA</v>
          </cell>
        </row>
        <row r="2422">
          <cell r="A2422">
            <v>615570</v>
          </cell>
          <cell r="B2422" t="str">
            <v xml:space="preserve">LIMPIEZA DE INMUEBLES </v>
          </cell>
          <cell r="C2422" t="str">
            <v>SUBCUENTA</v>
          </cell>
        </row>
        <row r="2423">
          <cell r="A2423">
            <v>615575</v>
          </cell>
          <cell r="B2423" t="str">
            <v xml:space="preserve">FOTOGRAFIA </v>
          </cell>
          <cell r="C2423" t="str">
            <v>SUBCUENTA</v>
          </cell>
        </row>
        <row r="2424">
          <cell r="A2424">
            <v>615580</v>
          </cell>
          <cell r="B2424" t="str">
            <v xml:space="preserve">ENVASE Y EMPAQUE </v>
          </cell>
          <cell r="C2424" t="str">
            <v>SUBCUENTA</v>
          </cell>
        </row>
        <row r="2425">
          <cell r="A2425">
            <v>615585</v>
          </cell>
          <cell r="B2425" t="str">
            <v xml:space="preserve">FOTOCOPIADO </v>
          </cell>
          <cell r="C2425" t="str">
            <v>SUBCUENTA</v>
          </cell>
        </row>
        <row r="2426">
          <cell r="A2426">
            <v>615590</v>
          </cell>
          <cell r="B2426" t="str">
            <v xml:space="preserve">MANTENIMIENTO Y REPARACION DE MAQUINARIA Y EQUIPO </v>
          </cell>
          <cell r="C2426" t="str">
            <v>SUBCUENTA</v>
          </cell>
        </row>
        <row r="2427">
          <cell r="A2427">
            <v>615595</v>
          </cell>
          <cell r="B2427" t="str">
            <v xml:space="preserve">ACTIVIDADES CONEXAS </v>
          </cell>
          <cell r="C2427" t="str">
            <v>SUBCUENTA</v>
          </cell>
        </row>
        <row r="2428">
          <cell r="A2428">
            <v>615599</v>
          </cell>
          <cell r="B2428" t="str">
            <v xml:space="preserve">AJUSTES POR INFLACION </v>
          </cell>
          <cell r="C2428" t="str">
            <v>SUBCUENTA</v>
          </cell>
        </row>
        <row r="2429">
          <cell r="A2429">
            <v>6160</v>
          </cell>
          <cell r="B2429" t="str">
            <v xml:space="preserve">ENSEÑANZA </v>
          </cell>
          <cell r="C2429" t="str">
            <v>CUENTA</v>
          </cell>
        </row>
        <row r="2430">
          <cell r="A2430">
            <v>616005</v>
          </cell>
          <cell r="B2430" t="str">
            <v xml:space="preserve">ACTIVIDADES RELACIONADAS CON LA EDUCACION </v>
          </cell>
          <cell r="C2430" t="str">
            <v>SUBCUENTA</v>
          </cell>
        </row>
        <row r="2431">
          <cell r="A2431">
            <v>610595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616099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6165</v>
          </cell>
          <cell r="B2433" t="str">
            <v xml:space="preserve">SERVICIOS SOCIALES Y DE SALUD </v>
          </cell>
          <cell r="C2433" t="str">
            <v>CUENTA</v>
          </cell>
        </row>
        <row r="2434">
          <cell r="A2434">
            <v>616505</v>
          </cell>
          <cell r="B2434" t="str">
            <v xml:space="preserve">SERVICIO HOSPITALARIO </v>
          </cell>
          <cell r="C2434" t="str">
            <v>SUBCUENTA</v>
          </cell>
        </row>
        <row r="2435">
          <cell r="A2435">
            <v>616510</v>
          </cell>
          <cell r="B2435" t="str">
            <v xml:space="preserve">SERVICIO MEDICO </v>
          </cell>
          <cell r="C2435" t="str">
            <v>SUBCUENTA</v>
          </cell>
        </row>
        <row r="2436">
          <cell r="A2436">
            <v>616515</v>
          </cell>
          <cell r="B2436" t="str">
            <v xml:space="preserve">SERVICIO ODONTOLOGICO </v>
          </cell>
          <cell r="C2436" t="str">
            <v>SUBCUENTA</v>
          </cell>
        </row>
        <row r="2437">
          <cell r="A2437">
            <v>616520</v>
          </cell>
          <cell r="B2437" t="str">
            <v xml:space="preserve">SERVICIO DE LABORATORIO </v>
          </cell>
          <cell r="C2437" t="str">
            <v>SUBCUENTA</v>
          </cell>
        </row>
        <row r="2438">
          <cell r="A2438">
            <v>616525</v>
          </cell>
          <cell r="B2438" t="str">
            <v xml:space="preserve">ACTIVIDADES VETERINARIAS </v>
          </cell>
          <cell r="C2438" t="str">
            <v>SUBCUENTA</v>
          </cell>
        </row>
        <row r="2439">
          <cell r="A2439">
            <v>616530</v>
          </cell>
          <cell r="B2439" t="str">
            <v xml:space="preserve">ACTIVIDADES DE SERVICIOS SOCIALES </v>
          </cell>
          <cell r="C2439" t="str">
            <v>SUBCUENTA</v>
          </cell>
        </row>
        <row r="2440">
          <cell r="A2440">
            <v>616595</v>
          </cell>
          <cell r="B2440" t="str">
            <v xml:space="preserve">ACTIVIDADES CONEXAS </v>
          </cell>
          <cell r="C2440" t="str">
            <v>SUBCUENTA</v>
          </cell>
        </row>
        <row r="2441">
          <cell r="A2441">
            <v>616599</v>
          </cell>
          <cell r="B2441" t="str">
            <v xml:space="preserve">AJUSTES POR INFLACION </v>
          </cell>
          <cell r="C2441" t="str">
            <v>SUBCUENTA</v>
          </cell>
        </row>
        <row r="2442">
          <cell r="A2442">
            <v>6170</v>
          </cell>
          <cell r="B2442" t="str">
            <v xml:space="preserve">OTRAS ACTIVIDADES DE SERVICIOS COMUNITARIOS, SOCIALES Y PERSONALES </v>
          </cell>
          <cell r="C2442" t="str">
            <v>CUENTA</v>
          </cell>
        </row>
        <row r="2443">
          <cell r="A2443">
            <v>617005</v>
          </cell>
          <cell r="B2443" t="str">
            <v xml:space="preserve">ELIMINACION DE DESPERDICIOS Y AGUAS RESIDUALES </v>
          </cell>
          <cell r="C2443" t="str">
            <v>SUBCUENTA</v>
          </cell>
        </row>
        <row r="2444">
          <cell r="A2444">
            <v>617010</v>
          </cell>
          <cell r="B2444" t="str">
            <v xml:space="preserve">ACTIVIDADES DE ASOCIACION </v>
          </cell>
          <cell r="C2444" t="str">
            <v>SUBCUENTA</v>
          </cell>
        </row>
        <row r="2445">
          <cell r="A2445">
            <v>617015</v>
          </cell>
          <cell r="B2445" t="str">
            <v xml:space="preserve">PRODUCCION Y DISTRIBUCION DE FILMES Y VIDEOCINTAS </v>
          </cell>
          <cell r="C2445" t="str">
            <v>SUBCUENTA</v>
          </cell>
        </row>
        <row r="2446">
          <cell r="A2446">
            <v>617020</v>
          </cell>
          <cell r="B2446" t="str">
            <v xml:space="preserve">EXHIBICION DE FILMES Y VIDEOCINTAS </v>
          </cell>
          <cell r="C2446" t="str">
            <v>SUBCUENTA</v>
          </cell>
        </row>
        <row r="2447">
          <cell r="A2447">
            <v>617025</v>
          </cell>
          <cell r="B2447" t="str">
            <v xml:space="preserve">ACTIVIDAD DE RADIO Y TELEVISION </v>
          </cell>
          <cell r="C2447" t="str">
            <v>SUBCUENTA</v>
          </cell>
        </row>
        <row r="2448">
          <cell r="A2448">
            <v>617030</v>
          </cell>
          <cell r="B2448" t="str">
            <v xml:space="preserve">ACTIVIDAD TEATRAL, MUSICAL Y ARTISTICA </v>
          </cell>
          <cell r="C2448" t="str">
            <v>SUBCUENTA</v>
          </cell>
        </row>
        <row r="2449">
          <cell r="A2449">
            <v>617035</v>
          </cell>
          <cell r="B2449" t="str">
            <v xml:space="preserve">GRABACION Y PRODUCCION DE DISCOS </v>
          </cell>
          <cell r="C2449" t="str">
            <v>SUBCUENTA</v>
          </cell>
        </row>
        <row r="2450">
          <cell r="A2450">
            <v>617040</v>
          </cell>
          <cell r="B2450" t="str">
            <v xml:space="preserve">ENTRETENIMIENTO Y ESPARCIMIENTO </v>
          </cell>
          <cell r="C2450" t="str">
            <v>SUBCUENTA</v>
          </cell>
        </row>
        <row r="2451">
          <cell r="A2451">
            <v>617045</v>
          </cell>
          <cell r="B2451" t="str">
            <v xml:space="preserve">AGENCIAS DE NOTICIAS </v>
          </cell>
          <cell r="C2451" t="str">
            <v>SUBCUENTA</v>
          </cell>
        </row>
        <row r="2452">
          <cell r="A2452">
            <v>617050</v>
          </cell>
          <cell r="B2452" t="str">
            <v xml:space="preserve">LAVANDERIAS Y SIMILARES </v>
          </cell>
          <cell r="C2452" t="str">
            <v>SUBCUENTA</v>
          </cell>
        </row>
        <row r="2453">
          <cell r="A2453">
            <v>617055</v>
          </cell>
          <cell r="B2453" t="str">
            <v xml:space="preserve">PELUQUERIAS Y SIMILARES </v>
          </cell>
          <cell r="C2453" t="str">
            <v>SUBCUENTA</v>
          </cell>
        </row>
        <row r="2454">
          <cell r="A2454">
            <v>617060</v>
          </cell>
          <cell r="B2454" t="str">
            <v xml:space="preserve">SERVICIOS FUNERARIOS </v>
          </cell>
          <cell r="C2454" t="str">
            <v>SUBCUENTA</v>
          </cell>
        </row>
        <row r="2455">
          <cell r="A2455">
            <v>617065</v>
          </cell>
          <cell r="B2455" t="str">
            <v xml:space="preserve">ZONAS FRANCAS </v>
          </cell>
          <cell r="C2455" t="str">
            <v>SUBCUENTA</v>
          </cell>
        </row>
        <row r="2456">
          <cell r="A2456">
            <v>617095</v>
          </cell>
          <cell r="B2456" t="str">
            <v xml:space="preserve">ACTIVIDADES CONEXAS </v>
          </cell>
          <cell r="C2456" t="str">
            <v>SUBCUENTA</v>
          </cell>
        </row>
        <row r="2457">
          <cell r="A2457">
            <v>617099</v>
          </cell>
          <cell r="B2457" t="str">
            <v xml:space="preserve">AJUSTES POR INFLACION </v>
          </cell>
          <cell r="C2457" t="str">
            <v>SUBCUENTA</v>
          </cell>
        </row>
        <row r="2458">
          <cell r="A2458">
            <v>62</v>
          </cell>
          <cell r="B2458" t="str">
            <v xml:space="preserve">COMPRAS </v>
          </cell>
          <cell r="C2458" t="str">
            <v>GRUPO</v>
          </cell>
        </row>
        <row r="2459">
          <cell r="A2459">
            <v>6205</v>
          </cell>
          <cell r="B2459" t="str">
            <v xml:space="preserve">DE MERCANCIAS </v>
          </cell>
          <cell r="C2459" t="str">
            <v>CUENTA</v>
          </cell>
        </row>
        <row r="2460">
          <cell r="A2460" t="str">
            <v xml:space="preserve">620501 a 620598 </v>
          </cell>
          <cell r="B2460">
            <v>0</v>
          </cell>
          <cell r="C2460" t="str">
            <v/>
          </cell>
        </row>
        <row r="2461">
          <cell r="A2461">
            <v>620599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6210</v>
          </cell>
          <cell r="B2462" t="str">
            <v xml:space="preserve">DE MATERIAS PRIMAS </v>
          </cell>
          <cell r="C2462" t="str">
            <v>CUENTA</v>
          </cell>
        </row>
        <row r="2463">
          <cell r="A2463" t="str">
            <v xml:space="preserve">621001 a 621098 </v>
          </cell>
          <cell r="B2463">
            <v>0</v>
          </cell>
          <cell r="C2463" t="str">
            <v/>
          </cell>
        </row>
        <row r="2464">
          <cell r="A2464">
            <v>621099</v>
          </cell>
          <cell r="B2464" t="str">
            <v xml:space="preserve">AJUSTES POR INFLACION </v>
          </cell>
          <cell r="C2464" t="str">
            <v>SUBCUENTA</v>
          </cell>
        </row>
        <row r="2465">
          <cell r="A2465">
            <v>6215</v>
          </cell>
          <cell r="B2465" t="str">
            <v xml:space="preserve">DE MATERIALES INDIRECTOS </v>
          </cell>
          <cell r="C2465" t="str">
            <v>CUENTA</v>
          </cell>
        </row>
        <row r="2466">
          <cell r="A2466" t="str">
            <v xml:space="preserve">621501 a 621598 </v>
          </cell>
          <cell r="B2466">
            <v>0</v>
          </cell>
          <cell r="C2466" t="str">
            <v/>
          </cell>
        </row>
        <row r="2467">
          <cell r="A2467">
            <v>621599</v>
          </cell>
          <cell r="B2467" t="str">
            <v xml:space="preserve">AJUSTES POR INFLACION </v>
          </cell>
          <cell r="C2467" t="str">
            <v>SUBCUENTA</v>
          </cell>
        </row>
        <row r="2468">
          <cell r="A2468">
            <v>6220</v>
          </cell>
          <cell r="B2468" t="str">
            <v xml:space="preserve">COMPRA DE ENERGIA </v>
          </cell>
          <cell r="C2468" t="str">
            <v>CUENTA</v>
          </cell>
        </row>
        <row r="2469">
          <cell r="A2469" t="str">
            <v xml:space="preserve">622001 a 622098 </v>
          </cell>
          <cell r="B2469">
            <v>0</v>
          </cell>
          <cell r="C2469" t="str">
            <v/>
          </cell>
        </row>
        <row r="2470">
          <cell r="A2470">
            <v>622099</v>
          </cell>
          <cell r="B2470" t="str">
            <v xml:space="preserve">AJUSTES POR INFLACION </v>
          </cell>
          <cell r="C2470" t="str">
            <v>SUBCUENTA</v>
          </cell>
        </row>
        <row r="2471">
          <cell r="A2471">
            <v>6225</v>
          </cell>
          <cell r="B2471" t="str">
            <v xml:space="preserve">DEVOLUCIONES REBAJAS Y DESCUENTOS EN COMPRAS (CR) </v>
          </cell>
          <cell r="C2471" t="str">
            <v>CUENTA</v>
          </cell>
        </row>
        <row r="2472">
          <cell r="A2472" t="str">
            <v xml:space="preserve">622501 a 622598 </v>
          </cell>
          <cell r="B2472">
            <v>0</v>
          </cell>
          <cell r="C2472" t="str">
            <v/>
          </cell>
        </row>
        <row r="2473">
          <cell r="A2473">
            <v>622599</v>
          </cell>
          <cell r="B2473" t="str">
            <v xml:space="preserve">AJUSTES POR INFLACION </v>
          </cell>
          <cell r="C2473" t="str">
            <v>SUBCUENTA</v>
          </cell>
        </row>
        <row r="2474">
          <cell r="A2474">
            <v>7</v>
          </cell>
          <cell r="B2474" t="str">
            <v xml:space="preserve">COSTOS DE PRODUCCION O DE OPERACION </v>
          </cell>
          <cell r="C2474" t="str">
            <v>CLASE</v>
          </cell>
        </row>
        <row r="2475">
          <cell r="A2475">
            <v>71</v>
          </cell>
          <cell r="B2475" t="str">
            <v xml:space="preserve">MATERIA PRIMA </v>
          </cell>
          <cell r="C2475" t="str">
            <v>GRUPO</v>
          </cell>
        </row>
        <row r="2476">
          <cell r="A2476" t="str">
            <v xml:space="preserve">7101 a 7199 </v>
          </cell>
          <cell r="B2476">
            <v>0</v>
          </cell>
          <cell r="C2476" t="str">
            <v/>
          </cell>
        </row>
        <row r="2477">
          <cell r="A2477" t="str">
            <v xml:space="preserve">710101 a 719999 </v>
          </cell>
          <cell r="B2477">
            <v>0</v>
          </cell>
          <cell r="C2477" t="str">
            <v/>
          </cell>
        </row>
        <row r="2478">
          <cell r="A2478">
            <v>72</v>
          </cell>
          <cell r="B2478" t="str">
            <v xml:space="preserve">MANO DE OBRA DIRECTA </v>
          </cell>
          <cell r="C2478" t="str">
            <v>GRUPO</v>
          </cell>
        </row>
        <row r="2479">
          <cell r="A2479" t="str">
            <v xml:space="preserve">7201 a 7299 </v>
          </cell>
          <cell r="B2479">
            <v>0</v>
          </cell>
          <cell r="C2479" t="str">
            <v/>
          </cell>
        </row>
        <row r="2480">
          <cell r="A2480" t="str">
            <v xml:space="preserve">720101 a 729999 </v>
          </cell>
          <cell r="B2480">
            <v>0</v>
          </cell>
          <cell r="C2480" t="str">
            <v/>
          </cell>
        </row>
        <row r="2481">
          <cell r="A2481">
            <v>73</v>
          </cell>
          <cell r="B2481" t="str">
            <v xml:space="preserve">COSTOS INDIRECTOS </v>
          </cell>
          <cell r="C2481" t="str">
            <v>GRUPO</v>
          </cell>
        </row>
        <row r="2482">
          <cell r="A2482" t="str">
            <v xml:space="preserve">7301 a 7399 </v>
          </cell>
          <cell r="B2482">
            <v>0</v>
          </cell>
          <cell r="C2482" t="str">
            <v/>
          </cell>
        </row>
        <row r="2483">
          <cell r="A2483" t="str">
            <v xml:space="preserve">730101 a 739999 </v>
          </cell>
          <cell r="B2483">
            <v>0</v>
          </cell>
          <cell r="C2483" t="str">
            <v/>
          </cell>
        </row>
        <row r="2484">
          <cell r="A2484">
            <v>74</v>
          </cell>
          <cell r="B2484" t="str">
            <v xml:space="preserve">CONTRATOS DE SERVICIOS </v>
          </cell>
          <cell r="C2484" t="str">
            <v>GRUPO</v>
          </cell>
        </row>
        <row r="2485">
          <cell r="A2485" t="str">
            <v xml:space="preserve">7401 a 7499 </v>
          </cell>
          <cell r="B2485">
            <v>0</v>
          </cell>
          <cell r="C2485" t="str">
            <v/>
          </cell>
        </row>
        <row r="2486">
          <cell r="A2486" t="str">
            <v xml:space="preserve">740101 a 749999 </v>
          </cell>
          <cell r="B2486">
            <v>0</v>
          </cell>
          <cell r="C2486" t="str">
            <v/>
          </cell>
        </row>
        <row r="2487">
          <cell r="A2487">
            <v>8</v>
          </cell>
          <cell r="B2487" t="str">
            <v xml:space="preserve">CUENTAS DE ORDEN DEUDORAS </v>
          </cell>
          <cell r="C2487" t="str">
            <v>CLASE</v>
          </cell>
        </row>
        <row r="2488">
          <cell r="A2488">
            <v>81</v>
          </cell>
          <cell r="B2488" t="str">
            <v xml:space="preserve">DERECHOS CONTINGENTES </v>
          </cell>
          <cell r="C2488" t="str">
            <v>GRUPO</v>
          </cell>
        </row>
        <row r="2489">
          <cell r="A2489">
            <v>8105</v>
          </cell>
          <cell r="B2489" t="str">
            <v xml:space="preserve">BIENES Y VALORES ENTREGADOS EN CUSTODIA </v>
          </cell>
          <cell r="C2489" t="str">
            <v>CUENTA</v>
          </cell>
        </row>
        <row r="2490">
          <cell r="A2490">
            <v>810505</v>
          </cell>
          <cell r="B2490" t="str">
            <v xml:space="preserve">VALORES MOBILIARIOS </v>
          </cell>
          <cell r="C2490" t="str">
            <v>SUBCUENTA</v>
          </cell>
        </row>
        <row r="2491">
          <cell r="A2491">
            <v>810510</v>
          </cell>
          <cell r="B2491" t="str">
            <v xml:space="preserve">BIENES MUEBLES </v>
          </cell>
          <cell r="C2491" t="str">
            <v>SUBCUENTA</v>
          </cell>
        </row>
        <row r="2492">
          <cell r="A2492">
            <v>810599</v>
          </cell>
          <cell r="B2492" t="str">
            <v xml:space="preserve">AJUSTES POR INFLACION </v>
          </cell>
          <cell r="C2492" t="str">
            <v>SUBCUENTA</v>
          </cell>
        </row>
        <row r="2493">
          <cell r="A2493">
            <v>8110</v>
          </cell>
          <cell r="B2493" t="str">
            <v xml:space="preserve">BIENES Y VALORES ENTREGADOS EN GARANTIA </v>
          </cell>
          <cell r="C2493" t="str">
            <v>CUENTA</v>
          </cell>
        </row>
        <row r="2494">
          <cell r="A2494">
            <v>811005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811010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811015</v>
          </cell>
          <cell r="B2496" t="str">
            <v xml:space="preserve">BIENES INMUEBLES </v>
          </cell>
          <cell r="C2496" t="str">
            <v>SUBCUENTA</v>
          </cell>
        </row>
        <row r="2497">
          <cell r="A2497">
            <v>811020</v>
          </cell>
          <cell r="B2497" t="str">
            <v xml:space="preserve">CONTRATOS DE GANADO EN PARTICIPACION </v>
          </cell>
          <cell r="C2497" t="str">
            <v>SUBCUENTA</v>
          </cell>
        </row>
        <row r="2498">
          <cell r="A2498">
            <v>811099</v>
          </cell>
          <cell r="B2498" t="str">
            <v xml:space="preserve">AJUSTES POR INFLACION </v>
          </cell>
          <cell r="C2498" t="str">
            <v>SUBCUENTA</v>
          </cell>
        </row>
        <row r="2499">
          <cell r="A2499">
            <v>8115</v>
          </cell>
          <cell r="B2499" t="str">
            <v xml:space="preserve">BIENES Y VALORES EN PODER DE TERCEROS </v>
          </cell>
          <cell r="C2499" t="str">
            <v>CUENTA</v>
          </cell>
        </row>
        <row r="2500">
          <cell r="A2500">
            <v>811505</v>
          </cell>
          <cell r="B2500" t="str">
            <v xml:space="preserve">EN ARRENDAMIENTO </v>
          </cell>
          <cell r="C2500" t="str">
            <v>SUBCUENTA</v>
          </cell>
        </row>
        <row r="2501">
          <cell r="A2501">
            <v>811510</v>
          </cell>
          <cell r="B2501" t="str">
            <v xml:space="preserve">EN PRESTAMO </v>
          </cell>
          <cell r="C2501" t="str">
            <v>SUBCUENTA</v>
          </cell>
        </row>
        <row r="2502">
          <cell r="A2502">
            <v>811515</v>
          </cell>
          <cell r="B2502" t="str">
            <v xml:space="preserve">EN DEPOSITO </v>
          </cell>
          <cell r="C2502" t="str">
            <v>SUBCUENTA</v>
          </cell>
        </row>
        <row r="2503">
          <cell r="A2503">
            <v>811520</v>
          </cell>
          <cell r="B2503" t="str">
            <v xml:space="preserve">EN CONSIGNACION </v>
          </cell>
          <cell r="C2503" t="str">
            <v>SUBCUENTA</v>
          </cell>
        </row>
        <row r="2504">
          <cell r="A2504">
            <v>811599</v>
          </cell>
          <cell r="B2504" t="str">
            <v xml:space="preserve">AJUSTES POR INFLACION </v>
          </cell>
          <cell r="C2504" t="str">
            <v>SUBCUENTA</v>
          </cell>
        </row>
        <row r="2505">
          <cell r="A2505">
            <v>8120</v>
          </cell>
          <cell r="B2505" t="str">
            <v xml:space="preserve">LITIGIOS Y/O DEMANDAS </v>
          </cell>
          <cell r="C2505" t="str">
            <v>CUENTA</v>
          </cell>
        </row>
        <row r="2506">
          <cell r="A2506">
            <v>812005</v>
          </cell>
          <cell r="B2506" t="str">
            <v xml:space="preserve">EJECUTIVOS </v>
          </cell>
          <cell r="C2506" t="str">
            <v>SUBCUENTA</v>
          </cell>
        </row>
        <row r="2507">
          <cell r="A2507">
            <v>812010</v>
          </cell>
          <cell r="B2507" t="str">
            <v xml:space="preserve">INCUMPLIMIENTO DE CONTRATOS </v>
          </cell>
          <cell r="C2507" t="str">
            <v>SUBCUENTA</v>
          </cell>
        </row>
        <row r="2508">
          <cell r="A2508">
            <v>8125</v>
          </cell>
          <cell r="B2508" t="str">
            <v xml:space="preserve">PROMESAS DE COMPRAVENTA </v>
          </cell>
          <cell r="C2508" t="str">
            <v>CUENTA</v>
          </cell>
        </row>
        <row r="2509">
          <cell r="A2509" t="str">
            <v xml:space="preserve">812501 a 812599 </v>
          </cell>
          <cell r="B2509">
            <v>0</v>
          </cell>
          <cell r="C2509" t="str">
            <v/>
          </cell>
        </row>
        <row r="2510">
          <cell r="A2510">
            <v>8195</v>
          </cell>
          <cell r="B2510" t="str">
            <v xml:space="preserve">DIVERSAS </v>
          </cell>
          <cell r="C2510" t="str">
            <v>CUENTA</v>
          </cell>
        </row>
        <row r="2511">
          <cell r="A2511">
            <v>819505</v>
          </cell>
          <cell r="B2511" t="str">
            <v xml:space="preserve">VALORES ADQUIRIDOS POR RECIBIR </v>
          </cell>
          <cell r="C2511" t="str">
            <v>SUBCUENTA</v>
          </cell>
        </row>
        <row r="2512">
          <cell r="A2512">
            <v>819595</v>
          </cell>
          <cell r="B2512" t="str">
            <v xml:space="preserve">OTRAS </v>
          </cell>
          <cell r="C2512" t="str">
            <v>SUBCUENTA</v>
          </cell>
        </row>
        <row r="2513">
          <cell r="A2513">
            <v>819599</v>
          </cell>
          <cell r="B2513" t="str">
            <v xml:space="preserve">AJUSTES POR INFLACION. </v>
          </cell>
          <cell r="C2513" t="str">
            <v>SUBCUENTA</v>
          </cell>
        </row>
        <row r="2514">
          <cell r="A2514">
            <v>82</v>
          </cell>
          <cell r="B2514" t="str">
            <v xml:space="preserve">DEUDORAS FISCALES </v>
          </cell>
          <cell r="C2514" t="str">
            <v>GRUPO</v>
          </cell>
        </row>
        <row r="2515">
          <cell r="A2515" t="str">
            <v xml:space="preserve">8201 a 8299 </v>
          </cell>
          <cell r="B2515">
            <v>0</v>
          </cell>
          <cell r="C2515" t="str">
            <v/>
          </cell>
        </row>
        <row r="2516">
          <cell r="A2516" t="str">
            <v xml:space="preserve">820101 a 829999 </v>
          </cell>
          <cell r="B2516">
            <v>0</v>
          </cell>
          <cell r="C2516" t="str">
            <v/>
          </cell>
        </row>
        <row r="2517">
          <cell r="A2517">
            <v>83</v>
          </cell>
          <cell r="B2517" t="str">
            <v xml:space="preserve">DEUDORAS DE CONTROL </v>
          </cell>
          <cell r="C2517" t="str">
            <v>GRUPO</v>
          </cell>
        </row>
        <row r="2518">
          <cell r="A2518">
            <v>8305</v>
          </cell>
          <cell r="B2518" t="str">
            <v xml:space="preserve">BIENES RECIBIDOS EN ARRENDAMIENTO FINANCIERO </v>
          </cell>
          <cell r="C2518" t="str">
            <v>CUENTA</v>
          </cell>
        </row>
        <row r="2519">
          <cell r="A2519">
            <v>830505</v>
          </cell>
          <cell r="B2519" t="str">
            <v xml:space="preserve">BIENES MUEBLES </v>
          </cell>
          <cell r="C2519" t="str">
            <v>SUBCUENTA</v>
          </cell>
        </row>
        <row r="2520">
          <cell r="A2520">
            <v>830510</v>
          </cell>
          <cell r="B2520" t="str">
            <v xml:space="preserve">BIENES INMUEBLES </v>
          </cell>
          <cell r="C2520" t="str">
            <v>SUBCUENTA</v>
          </cell>
        </row>
        <row r="2521">
          <cell r="A2521">
            <v>830599</v>
          </cell>
          <cell r="B2521" t="str">
            <v xml:space="preserve">AJUSTES POR INFLACION </v>
          </cell>
          <cell r="C2521" t="str">
            <v>SUBCUENTA</v>
          </cell>
        </row>
        <row r="2522">
          <cell r="A2522">
            <v>8310</v>
          </cell>
          <cell r="B2522" t="str">
            <v xml:space="preserve">TITULOS DE INVERSION NO COLOCADOS </v>
          </cell>
          <cell r="C2522" t="str">
            <v>CUENTA</v>
          </cell>
        </row>
        <row r="2523">
          <cell r="A2523">
            <v>831005</v>
          </cell>
          <cell r="B2523" t="str">
            <v xml:space="preserve">ACCIONES </v>
          </cell>
          <cell r="C2523" t="str">
            <v>SUBCUENTA</v>
          </cell>
        </row>
        <row r="2524">
          <cell r="A2524">
            <v>831010</v>
          </cell>
          <cell r="B2524" t="str">
            <v xml:space="preserve">BONOS </v>
          </cell>
          <cell r="C2524" t="str">
            <v>SUBCUENTA</v>
          </cell>
        </row>
        <row r="2525">
          <cell r="A2525">
            <v>831095</v>
          </cell>
          <cell r="B2525" t="str">
            <v xml:space="preserve">OTROS </v>
          </cell>
          <cell r="C2525" t="str">
            <v>SUBCUENTA</v>
          </cell>
        </row>
        <row r="2526">
          <cell r="A2526">
            <v>8315</v>
          </cell>
          <cell r="B2526" t="str">
            <v xml:space="preserve">PROPIEDADES PLANTA Y EQUIPO TOTALMENTE DEPRECIADOS, AGOTADOS Y/O AMORTIZADOS </v>
          </cell>
          <cell r="C2526" t="str">
            <v>CUENTA</v>
          </cell>
        </row>
        <row r="2527">
          <cell r="A2527">
            <v>831506</v>
          </cell>
          <cell r="B2527" t="str">
            <v xml:space="preserve">MATERIALES PROYECTOS PETROLEROS </v>
          </cell>
          <cell r="C2527" t="str">
            <v>SUBCUENTA</v>
          </cell>
        </row>
        <row r="2528">
          <cell r="A2528">
            <v>831516</v>
          </cell>
          <cell r="B2528" t="str">
            <v xml:space="preserve">CONSTRUCCIONES Y EDIFICACIONES </v>
          </cell>
          <cell r="C2528" t="str">
            <v>SUBCUENTA</v>
          </cell>
        </row>
        <row r="2529">
          <cell r="A2529">
            <v>831520</v>
          </cell>
          <cell r="B2529" t="str">
            <v xml:space="preserve">MAQUINARIA Y EQUIPO </v>
          </cell>
          <cell r="C2529" t="str">
            <v>SUBCUENTA</v>
          </cell>
        </row>
        <row r="2530">
          <cell r="A2530">
            <v>831524</v>
          </cell>
          <cell r="B2530" t="str">
            <v xml:space="preserve">EQUIPO DE OFICINA </v>
          </cell>
          <cell r="C2530" t="str">
            <v>SUBCUENTA</v>
          </cell>
        </row>
        <row r="2531">
          <cell r="A2531">
            <v>831528</v>
          </cell>
          <cell r="B2531" t="str">
            <v xml:space="preserve">EQUIPO DE COMPUTACION Y COMUNICACION </v>
          </cell>
          <cell r="C2531" t="str">
            <v>SUBCUENTA</v>
          </cell>
        </row>
        <row r="2532">
          <cell r="A2532">
            <v>831532</v>
          </cell>
          <cell r="B2532" t="str">
            <v xml:space="preserve">EQUIPO MEDICO - CIENTIFICO </v>
          </cell>
          <cell r="C2532" t="str">
            <v>SUBCUENTA</v>
          </cell>
        </row>
        <row r="2533">
          <cell r="A2533">
            <v>831536</v>
          </cell>
          <cell r="B2533" t="str">
            <v xml:space="preserve">EQUIPO DE HOTELES Y RESTAURANTES </v>
          </cell>
          <cell r="C2533" t="str">
            <v>SUBCUENTA</v>
          </cell>
        </row>
        <row r="2534">
          <cell r="A2534">
            <v>831540</v>
          </cell>
          <cell r="B2534" t="str">
            <v xml:space="preserve">FLOTA Y EQUIPO DE TRANSPORTE </v>
          </cell>
          <cell r="C2534" t="str">
            <v>SUBCUENTA</v>
          </cell>
        </row>
        <row r="2535">
          <cell r="A2535">
            <v>831544</v>
          </cell>
          <cell r="B2535" t="str">
            <v xml:space="preserve">FLOTA Y EQUIPO FLUVIAL Y/O MARITIMO </v>
          </cell>
          <cell r="C2535" t="str">
            <v>SUBCUENTA</v>
          </cell>
        </row>
        <row r="2536">
          <cell r="A2536">
            <v>831548</v>
          </cell>
          <cell r="B2536" t="str">
            <v xml:space="preserve">FLOTA Y EQUIPO AEREO </v>
          </cell>
          <cell r="C2536" t="str">
            <v>SUBCUENTA</v>
          </cell>
        </row>
        <row r="2537">
          <cell r="A2537">
            <v>831552</v>
          </cell>
          <cell r="B2537" t="str">
            <v xml:space="preserve">FLOTA Y EQUIPO FERREO </v>
          </cell>
          <cell r="C2537" t="str">
            <v>SUBCUENTA</v>
          </cell>
        </row>
        <row r="2538">
          <cell r="A2538">
            <v>831556</v>
          </cell>
          <cell r="B2538" t="str">
            <v xml:space="preserve">ACUEDUCTOS, PLANTAS Y REDES </v>
          </cell>
          <cell r="C2538" t="str">
            <v>SUBCUENTA</v>
          </cell>
        </row>
        <row r="2539">
          <cell r="A2539">
            <v>831560</v>
          </cell>
          <cell r="B2539" t="str">
            <v xml:space="preserve">ARMAMENTO DE VIGILANCIA </v>
          </cell>
          <cell r="C2539" t="str">
            <v>SUBCUENTA</v>
          </cell>
        </row>
        <row r="2540">
          <cell r="A2540">
            <v>831562</v>
          </cell>
          <cell r="B2540" t="str">
            <v xml:space="preserve">ENVASES Y EMPAQUES </v>
          </cell>
          <cell r="C2540" t="str">
            <v>SUBCUENTA</v>
          </cell>
        </row>
        <row r="2541">
          <cell r="A2541">
            <v>831564</v>
          </cell>
          <cell r="B2541" t="str">
            <v xml:space="preserve">PLANTACIONES AGRICOLAS Y FORESTALES </v>
          </cell>
          <cell r="C2541" t="str">
            <v>SUBCUENTA</v>
          </cell>
        </row>
        <row r="2542">
          <cell r="A2542">
            <v>831568</v>
          </cell>
          <cell r="B2542" t="str">
            <v xml:space="preserve">VIAS DE COMUNICACION </v>
          </cell>
          <cell r="C2542" t="str">
            <v>SUBCUENTA</v>
          </cell>
        </row>
        <row r="2543">
          <cell r="A2543">
            <v>831572</v>
          </cell>
          <cell r="B2543" t="str">
            <v xml:space="preserve">MINAS Y CANTERAS </v>
          </cell>
          <cell r="C2543" t="str">
            <v>SUBCUENTA</v>
          </cell>
        </row>
        <row r="2544">
          <cell r="A2544">
            <v>831576</v>
          </cell>
          <cell r="B2544" t="str">
            <v xml:space="preserve">POZOS ARTESIANOS </v>
          </cell>
          <cell r="C2544" t="str">
            <v>SUBCUENTA</v>
          </cell>
        </row>
        <row r="2545">
          <cell r="A2545">
            <v>831580</v>
          </cell>
          <cell r="B2545" t="str">
            <v xml:space="preserve">YACIMIENTOS </v>
          </cell>
          <cell r="C2545" t="str">
            <v>SUBCUENTA</v>
          </cell>
        </row>
        <row r="2546">
          <cell r="A2546">
            <v>831584</v>
          </cell>
          <cell r="B2546" t="str">
            <v xml:space="preserve">SEMOVIENTES </v>
          </cell>
          <cell r="C2546" t="str">
            <v>SUBCUENTA</v>
          </cell>
        </row>
        <row r="2547">
          <cell r="A2547">
            <v>831599</v>
          </cell>
          <cell r="B2547" t="str">
            <v xml:space="preserve">AJUSTES POR INFLACION </v>
          </cell>
          <cell r="C2547" t="str">
            <v>SUBCUENTA</v>
          </cell>
        </row>
        <row r="2548">
          <cell r="A2548">
            <v>8320</v>
          </cell>
          <cell r="B2548" t="str">
            <v xml:space="preserve">CREDITOS A FAVOR NO UTILIZADOS </v>
          </cell>
          <cell r="C2548" t="str">
            <v>CUENTA</v>
          </cell>
        </row>
        <row r="2549">
          <cell r="A2549">
            <v>832005</v>
          </cell>
          <cell r="B2549" t="str">
            <v xml:space="preserve">PAIS </v>
          </cell>
          <cell r="C2549" t="str">
            <v>SUBCUENTA</v>
          </cell>
        </row>
        <row r="2550">
          <cell r="A2550">
            <v>832010</v>
          </cell>
          <cell r="B2550" t="str">
            <v xml:space="preserve">EXTERIOR </v>
          </cell>
          <cell r="C2550" t="str">
            <v>SUBCUENTA</v>
          </cell>
        </row>
        <row r="2551">
          <cell r="A2551">
            <v>8325</v>
          </cell>
          <cell r="B2551" t="str">
            <v xml:space="preserve">ACTIVOS CASTIGADOS </v>
          </cell>
          <cell r="C2551" t="str">
            <v>CUENTA</v>
          </cell>
        </row>
        <row r="2552">
          <cell r="A2552">
            <v>832505</v>
          </cell>
          <cell r="B2552" t="str">
            <v xml:space="preserve">INVERSIONES </v>
          </cell>
          <cell r="C2552" t="str">
            <v>SUBCUENTA</v>
          </cell>
        </row>
        <row r="2553">
          <cell r="A2553">
            <v>832510</v>
          </cell>
          <cell r="B2553" t="str">
            <v xml:space="preserve">DEUDORES </v>
          </cell>
          <cell r="C2553" t="str">
            <v>SUBCUENTA</v>
          </cell>
        </row>
        <row r="2554">
          <cell r="A2554">
            <v>832595</v>
          </cell>
          <cell r="B2554" t="str">
            <v xml:space="preserve">OTROS ACTIVOS </v>
          </cell>
          <cell r="C2554" t="str">
            <v>SUBCUENTA</v>
          </cell>
        </row>
        <row r="2555">
          <cell r="A2555">
            <v>8330</v>
          </cell>
          <cell r="B2555" t="str">
            <v xml:space="preserve">TITULOS DE INVERSION AMORTIZADOS </v>
          </cell>
          <cell r="C2555" t="str">
            <v>CUENTA</v>
          </cell>
        </row>
        <row r="2556">
          <cell r="A2556">
            <v>833005</v>
          </cell>
          <cell r="B2556" t="str">
            <v xml:space="preserve">BONOS </v>
          </cell>
          <cell r="C2556" t="str">
            <v>SUBCUENTA</v>
          </cell>
        </row>
        <row r="2557">
          <cell r="A2557">
            <v>833095</v>
          </cell>
          <cell r="B2557" t="str">
            <v xml:space="preserve">OTROS </v>
          </cell>
          <cell r="C2557" t="str">
            <v>SUBCUENTA</v>
          </cell>
        </row>
        <row r="2558">
          <cell r="A2558">
            <v>8335</v>
          </cell>
          <cell r="B2558" t="str">
            <v xml:space="preserve">CAPITALIZACION POR REVALORIZACION DE PATRIMONIO </v>
          </cell>
          <cell r="C2558" t="str">
            <v>CUENTA</v>
          </cell>
        </row>
        <row r="2559">
          <cell r="A2559" t="str">
            <v xml:space="preserve">833501 a 833599 </v>
          </cell>
          <cell r="B2559">
            <v>0</v>
          </cell>
          <cell r="C2559" t="str">
            <v/>
          </cell>
        </row>
        <row r="2560">
          <cell r="A2560">
            <v>8395</v>
          </cell>
          <cell r="B2560" t="str">
            <v xml:space="preserve">OTRAS CUENTAS DEUDORAS DE CONTROL </v>
          </cell>
          <cell r="C2560" t="str">
            <v>CUENTA</v>
          </cell>
        </row>
        <row r="2561">
          <cell r="A2561">
            <v>839505</v>
          </cell>
          <cell r="B2561" t="str">
            <v xml:space="preserve">CHEQUES POSTFECHADOS </v>
          </cell>
          <cell r="C2561" t="str">
            <v>SUBCUENTA</v>
          </cell>
        </row>
        <row r="2562">
          <cell r="A2562">
            <v>839510</v>
          </cell>
          <cell r="B2562" t="str">
            <v xml:space="preserve">CERTIFICADOS DE DEPOSITO A TERMINO </v>
          </cell>
          <cell r="C2562" t="str">
            <v>SUBCUENTA</v>
          </cell>
        </row>
        <row r="2563">
          <cell r="A2563">
            <v>839515</v>
          </cell>
          <cell r="B2563" t="str">
            <v xml:space="preserve">CHEQUES DEVUELTOS </v>
          </cell>
          <cell r="C2563" t="str">
            <v>SUBCUENTA</v>
          </cell>
        </row>
        <row r="2564">
          <cell r="A2564">
            <v>839520</v>
          </cell>
          <cell r="B2564" t="str">
            <v xml:space="preserve">BIENES Y VALORES EN FIDEICOMISO </v>
          </cell>
          <cell r="C2564" t="str">
            <v>SUBCUENTA</v>
          </cell>
        </row>
        <row r="2565">
          <cell r="A2565">
            <v>839525</v>
          </cell>
          <cell r="B2565" t="str">
            <v xml:space="preserve">INTERESES SOBRE DEUDAS VENCIDAS </v>
          </cell>
          <cell r="C2565" t="str">
            <v>SUBCUENTA</v>
          </cell>
        </row>
        <row r="2566">
          <cell r="A2566">
            <v>839595</v>
          </cell>
          <cell r="B2566" t="str">
            <v xml:space="preserve">DIVERSAS </v>
          </cell>
          <cell r="C2566" t="str">
            <v>SUBCUENTA</v>
          </cell>
        </row>
        <row r="2567">
          <cell r="A2567">
            <v>839599</v>
          </cell>
          <cell r="B2567" t="str">
            <v xml:space="preserve">AJUSTES POR INFLACION </v>
          </cell>
          <cell r="C2567" t="str">
            <v>SUBCUENTA</v>
          </cell>
        </row>
        <row r="2568">
          <cell r="A2568">
            <v>8399</v>
          </cell>
          <cell r="B2568" t="str">
            <v xml:space="preserve">AJUSTES POR INFLACION ACTIVOS </v>
          </cell>
          <cell r="C2568" t="str">
            <v>CUENTA</v>
          </cell>
        </row>
        <row r="2569">
          <cell r="A2569">
            <v>839905</v>
          </cell>
          <cell r="B2569" t="str">
            <v xml:space="preserve">INVERSIONES </v>
          </cell>
          <cell r="C2569" t="str">
            <v>SUBCUENTA</v>
          </cell>
        </row>
        <row r="2570">
          <cell r="A2570">
            <v>839910</v>
          </cell>
          <cell r="B2570" t="str">
            <v xml:space="preserve">INVENTARIOS </v>
          </cell>
          <cell r="C2570" t="str">
            <v>SUBCUENTA</v>
          </cell>
        </row>
        <row r="2571">
          <cell r="A2571">
            <v>839915</v>
          </cell>
          <cell r="B2571" t="str">
            <v xml:space="preserve">PROPIEDADES PLANTA Y EQUIPO </v>
          </cell>
          <cell r="C2571" t="str">
            <v>SUBCUENTA</v>
          </cell>
        </row>
        <row r="2572">
          <cell r="A2572">
            <v>839920</v>
          </cell>
          <cell r="B2572" t="str">
            <v xml:space="preserve">INTANGIBLES </v>
          </cell>
          <cell r="C2572" t="str">
            <v>SUBCUENTA</v>
          </cell>
        </row>
        <row r="2573">
          <cell r="A2573">
            <v>839925</v>
          </cell>
          <cell r="B2573" t="str">
            <v xml:space="preserve">CARGOS DIFERIDOS </v>
          </cell>
          <cell r="C2573" t="str">
            <v>SUBCUENTA</v>
          </cell>
        </row>
        <row r="2574">
          <cell r="A2574">
            <v>839995</v>
          </cell>
          <cell r="B2574" t="str">
            <v xml:space="preserve">OTROS ACTIVOS </v>
          </cell>
          <cell r="C2574" t="str">
            <v>SUBCUENTA</v>
          </cell>
        </row>
        <row r="2575">
          <cell r="A2575">
            <v>84</v>
          </cell>
          <cell r="B2575" t="str">
            <v xml:space="preserve">DERECHOS CONTINGENTES POR CONTRA (CR) </v>
          </cell>
          <cell r="C2575" t="str">
            <v>GRUPO</v>
          </cell>
        </row>
        <row r="2576">
          <cell r="A2576" t="str">
            <v xml:space="preserve">8401 a 8499 </v>
          </cell>
          <cell r="B2576">
            <v>0</v>
          </cell>
          <cell r="C2576" t="str">
            <v/>
          </cell>
        </row>
        <row r="2577">
          <cell r="A2577" t="str">
            <v xml:space="preserve">840101 a 849999 </v>
          </cell>
          <cell r="B2577">
            <v>0</v>
          </cell>
          <cell r="C2577" t="str">
            <v/>
          </cell>
        </row>
        <row r="2578">
          <cell r="A2578">
            <v>85</v>
          </cell>
          <cell r="B2578" t="str">
            <v xml:space="preserve">DEUDORAS FISCALES POR CONTRA (CR) </v>
          </cell>
          <cell r="C2578" t="str">
            <v>GRUPO</v>
          </cell>
        </row>
        <row r="2579">
          <cell r="A2579" t="str">
            <v xml:space="preserve">8501 a 8599 </v>
          </cell>
          <cell r="B2579">
            <v>0</v>
          </cell>
          <cell r="C2579" t="str">
            <v/>
          </cell>
        </row>
        <row r="2580">
          <cell r="A2580" t="str">
            <v xml:space="preserve">850101 a 859999 </v>
          </cell>
          <cell r="B2580">
            <v>0</v>
          </cell>
          <cell r="C2580" t="str">
            <v/>
          </cell>
        </row>
        <row r="2581">
          <cell r="A2581">
            <v>86</v>
          </cell>
          <cell r="B2581" t="str">
            <v xml:space="preserve">DEUDORAS DE CONTROL POR CONTRA (CR) </v>
          </cell>
          <cell r="C2581" t="str">
            <v>GRUPO</v>
          </cell>
        </row>
        <row r="2582">
          <cell r="A2582" t="str">
            <v xml:space="preserve">8601 a 8699 </v>
          </cell>
          <cell r="B2582">
            <v>0</v>
          </cell>
          <cell r="C2582" t="str">
            <v/>
          </cell>
        </row>
        <row r="2583">
          <cell r="A2583" t="str">
            <v xml:space="preserve">860101 a 869999 </v>
          </cell>
          <cell r="B2583">
            <v>0</v>
          </cell>
          <cell r="C2583" t="str">
            <v/>
          </cell>
        </row>
        <row r="2584">
          <cell r="A2584">
            <v>9</v>
          </cell>
          <cell r="B2584" t="str">
            <v xml:space="preserve">CUENTAS DE ORDEN ACREEDORAS </v>
          </cell>
          <cell r="C2584" t="str">
            <v>CLASE</v>
          </cell>
        </row>
        <row r="2585">
          <cell r="A2585">
            <v>91</v>
          </cell>
          <cell r="B2585" t="str">
            <v xml:space="preserve">RESPONSABILIDADES CONTINGENTES </v>
          </cell>
          <cell r="C2585" t="str">
            <v>GRUPO</v>
          </cell>
        </row>
        <row r="2586">
          <cell r="A2586">
            <v>9105</v>
          </cell>
          <cell r="B2586" t="str">
            <v xml:space="preserve">BIENES Y VALORES RECIBIDOS EN CUSTODIA </v>
          </cell>
          <cell r="C2586" t="str">
            <v>CUENTA</v>
          </cell>
        </row>
        <row r="2587">
          <cell r="A2587">
            <v>910505</v>
          </cell>
          <cell r="B2587" t="str">
            <v xml:space="preserve">VALORES MOBILIARIOS </v>
          </cell>
          <cell r="C2587" t="str">
            <v>SUBCUENTA</v>
          </cell>
        </row>
        <row r="2588">
          <cell r="A2588">
            <v>910510</v>
          </cell>
          <cell r="B2588" t="str">
            <v xml:space="preserve">BIENES MUEBLES </v>
          </cell>
          <cell r="C2588" t="str">
            <v>SUBCUENTA</v>
          </cell>
        </row>
        <row r="2589">
          <cell r="A2589">
            <v>910599</v>
          </cell>
          <cell r="B2589" t="str">
            <v xml:space="preserve">AJUSTES POR INFLACION </v>
          </cell>
          <cell r="C2589" t="str">
            <v>SUBCUENTA</v>
          </cell>
        </row>
        <row r="2590">
          <cell r="A2590">
            <v>9110</v>
          </cell>
          <cell r="B2590" t="str">
            <v xml:space="preserve">BIENES Y VALORES RECIBIDOS EN GARANTIA </v>
          </cell>
          <cell r="C2590" t="str">
            <v>CUENTA</v>
          </cell>
        </row>
        <row r="2591">
          <cell r="A2591">
            <v>911005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911010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911015</v>
          </cell>
          <cell r="B2593" t="str">
            <v xml:space="preserve">BIENES INMUEBLES </v>
          </cell>
          <cell r="C2593" t="str">
            <v>SUBCUENTA</v>
          </cell>
        </row>
        <row r="2594">
          <cell r="A2594">
            <v>911020</v>
          </cell>
          <cell r="B2594" t="str">
            <v xml:space="preserve">CONTRATOS DE GANADO EN PARTICIPACION </v>
          </cell>
          <cell r="C2594" t="str">
            <v>SUBCUENTA</v>
          </cell>
        </row>
        <row r="2595">
          <cell r="A2595">
            <v>911099</v>
          </cell>
          <cell r="B2595" t="str">
            <v xml:space="preserve">AJUSTES POR INFLACION </v>
          </cell>
          <cell r="C2595" t="str">
            <v>SUBCUENTA</v>
          </cell>
        </row>
        <row r="2596">
          <cell r="A2596">
            <v>9115</v>
          </cell>
          <cell r="B2596" t="str">
            <v xml:space="preserve">BIENES Y VALORES RECIBIDOS DE TERCEROS </v>
          </cell>
          <cell r="C2596" t="str">
            <v>CUENTA</v>
          </cell>
        </row>
        <row r="2597">
          <cell r="A2597">
            <v>911505</v>
          </cell>
          <cell r="B2597" t="str">
            <v xml:space="preserve">EN ARRENDAMIENTO </v>
          </cell>
          <cell r="C2597" t="str">
            <v>SUBCUENTA</v>
          </cell>
        </row>
        <row r="2598">
          <cell r="A2598">
            <v>911510</v>
          </cell>
          <cell r="B2598" t="str">
            <v xml:space="preserve">EN PRESTAMO </v>
          </cell>
          <cell r="C2598" t="str">
            <v>SUBCUENTA</v>
          </cell>
        </row>
        <row r="2599">
          <cell r="A2599">
            <v>911515</v>
          </cell>
          <cell r="B2599" t="str">
            <v xml:space="preserve">EN DEPOSITO </v>
          </cell>
          <cell r="C2599" t="str">
            <v>SUBCUENTA</v>
          </cell>
        </row>
        <row r="2600">
          <cell r="A2600">
            <v>911520</v>
          </cell>
          <cell r="B2600" t="str">
            <v xml:space="preserve">EN CONSIGNACION </v>
          </cell>
          <cell r="C2600" t="str">
            <v>SUBCUENTA</v>
          </cell>
        </row>
        <row r="2601">
          <cell r="A2601">
            <v>911525</v>
          </cell>
          <cell r="B2601" t="str">
            <v xml:space="preserve">EN COMODATO </v>
          </cell>
          <cell r="C2601" t="str">
            <v>SUBCUENTA</v>
          </cell>
        </row>
        <row r="2602">
          <cell r="A2602">
            <v>911599</v>
          </cell>
          <cell r="B2602" t="str">
            <v xml:space="preserve">AJUSTES POR INFLACION </v>
          </cell>
          <cell r="C2602" t="str">
            <v>SUBCUENTA</v>
          </cell>
        </row>
        <row r="2603">
          <cell r="A2603">
            <v>9120</v>
          </cell>
          <cell r="B2603" t="str">
            <v xml:space="preserve">LITIGIOS Y/O DEMANDAS </v>
          </cell>
          <cell r="C2603" t="str">
            <v>CUENTA</v>
          </cell>
        </row>
        <row r="2604">
          <cell r="A2604">
            <v>912005</v>
          </cell>
          <cell r="B2604" t="str">
            <v xml:space="preserve">LABORALES </v>
          </cell>
          <cell r="C2604" t="str">
            <v>SUBCUENTA</v>
          </cell>
        </row>
        <row r="2605">
          <cell r="A2605">
            <v>912010</v>
          </cell>
          <cell r="B2605" t="str">
            <v xml:space="preserve">CIVILES </v>
          </cell>
          <cell r="C2605" t="str">
            <v>SUBCUENTA</v>
          </cell>
        </row>
        <row r="2606">
          <cell r="A2606">
            <v>912015</v>
          </cell>
          <cell r="B2606" t="str">
            <v xml:space="preserve">ADMINISTRATIVOS O ARBITRALES </v>
          </cell>
          <cell r="C2606" t="str">
            <v>SUBCUENTA</v>
          </cell>
        </row>
        <row r="2607">
          <cell r="A2607">
            <v>912020</v>
          </cell>
          <cell r="B2607" t="str">
            <v xml:space="preserve">TRIBUTARIOS </v>
          </cell>
          <cell r="C2607" t="str">
            <v>SUBCUENTA</v>
          </cell>
        </row>
        <row r="2608">
          <cell r="A2608">
            <v>9125</v>
          </cell>
          <cell r="B2608" t="str">
            <v xml:space="preserve">PROMESAS DE COMPRAVENTA </v>
          </cell>
          <cell r="C2608" t="str">
            <v>CUENTA</v>
          </cell>
        </row>
        <row r="2609">
          <cell r="A2609" t="str">
            <v xml:space="preserve">912501 a 912599 </v>
          </cell>
          <cell r="B2609">
            <v>0</v>
          </cell>
          <cell r="C2609" t="str">
            <v/>
          </cell>
        </row>
        <row r="2610">
          <cell r="A2610">
            <v>9130</v>
          </cell>
          <cell r="B2610" t="str">
            <v xml:space="preserve">CONTRATOS DE ADMINISTRACION DELEGADA </v>
          </cell>
          <cell r="C2610" t="str">
            <v>CUENTA</v>
          </cell>
        </row>
        <row r="2611">
          <cell r="A2611" t="str">
            <v xml:space="preserve">913001 a 913099 </v>
          </cell>
          <cell r="B2611">
            <v>0</v>
          </cell>
          <cell r="C2611" t="str">
            <v/>
          </cell>
        </row>
        <row r="2612">
          <cell r="A2612">
            <v>9135</v>
          </cell>
          <cell r="B2612" t="str">
            <v xml:space="preserve">CUENTAS EN PARTICIPACION </v>
          </cell>
          <cell r="C2612" t="str">
            <v>CUENTA</v>
          </cell>
        </row>
        <row r="2613">
          <cell r="A2613" t="str">
            <v xml:space="preserve">913501 a 913599 </v>
          </cell>
          <cell r="B2613">
            <v>0</v>
          </cell>
          <cell r="C2613" t="str">
            <v/>
          </cell>
        </row>
        <row r="2614">
          <cell r="A2614">
            <v>9195</v>
          </cell>
          <cell r="B2614" t="str">
            <v xml:space="preserve">OTRAS RESPONSABILIDADES CONTINGENTES </v>
          </cell>
          <cell r="C2614" t="str">
            <v>CUENTA</v>
          </cell>
        </row>
        <row r="2615">
          <cell r="A2615" t="str">
            <v xml:space="preserve">919501 a 919599 </v>
          </cell>
          <cell r="B2615">
            <v>0</v>
          </cell>
          <cell r="C2615" t="str">
            <v/>
          </cell>
        </row>
        <row r="2616">
          <cell r="A2616">
            <v>92</v>
          </cell>
          <cell r="B2616" t="str">
            <v xml:space="preserve">ACREEDORAS FISCALES </v>
          </cell>
          <cell r="C2616" t="str">
            <v>GRUPO</v>
          </cell>
        </row>
        <row r="2617">
          <cell r="A2617" t="str">
            <v xml:space="preserve">9201 a 9299 </v>
          </cell>
          <cell r="B2617">
            <v>0</v>
          </cell>
          <cell r="C2617" t="str">
            <v/>
          </cell>
        </row>
        <row r="2618">
          <cell r="A2618" t="str">
            <v xml:space="preserve">920101 a 929999 </v>
          </cell>
          <cell r="B2618">
            <v>0</v>
          </cell>
          <cell r="C2618" t="str">
            <v/>
          </cell>
        </row>
        <row r="2619">
          <cell r="A2619">
            <v>93</v>
          </cell>
          <cell r="B2619" t="str">
            <v xml:space="preserve">ACREEDORAS DE CONTROL </v>
          </cell>
          <cell r="C2619" t="str">
            <v>GRUPO</v>
          </cell>
        </row>
        <row r="2620">
          <cell r="A2620">
            <v>9305</v>
          </cell>
          <cell r="B2620" t="str">
            <v xml:space="preserve">CONTRATOS DE ARRENDAMIENTO FINANCIERO </v>
          </cell>
          <cell r="C2620" t="str">
            <v>CUENTA</v>
          </cell>
        </row>
        <row r="2621">
          <cell r="A2621">
            <v>930505</v>
          </cell>
          <cell r="B2621" t="str">
            <v xml:space="preserve">BIENES MUEBLES </v>
          </cell>
          <cell r="C2621" t="str">
            <v>SUBCUENTA</v>
          </cell>
        </row>
        <row r="2622">
          <cell r="A2622">
            <v>930510</v>
          </cell>
          <cell r="B2622" t="str">
            <v xml:space="preserve">BIENES INMUEBLES </v>
          </cell>
          <cell r="C2622" t="str">
            <v>SUBCUENTA</v>
          </cell>
        </row>
        <row r="2623">
          <cell r="A2623">
            <v>5</v>
          </cell>
          <cell r="B2623" t="str">
            <v xml:space="preserve">OTRAS CUENTAS DE ORDEN ACREEDORAS DE CONTROL </v>
          </cell>
          <cell r="C2623" t="str">
            <v>CLASE</v>
          </cell>
        </row>
        <row r="2624">
          <cell r="A2624">
            <v>939505</v>
          </cell>
          <cell r="B2624" t="str">
            <v xml:space="preserve">DOCUMENTOS POR COBRAR DESCONTADOS </v>
          </cell>
          <cell r="C2624" t="str">
            <v>SUBCUENTA</v>
          </cell>
        </row>
        <row r="2625">
          <cell r="A2625">
            <v>939510</v>
          </cell>
          <cell r="B2625" t="str">
            <v xml:space="preserve">CONVENIOS DE PAGO </v>
          </cell>
          <cell r="C2625" t="str">
            <v>SUBCUENTA</v>
          </cell>
        </row>
        <row r="2626">
          <cell r="A2626">
            <v>939515</v>
          </cell>
          <cell r="B2626" t="str">
            <v xml:space="preserve">CONTRATOS DE CONSTRUCCIONES E INSTALACIONES POR EJECUTAR </v>
          </cell>
          <cell r="C2626" t="str">
            <v>SUBCUENTA</v>
          </cell>
        </row>
        <row r="2627">
          <cell r="A2627">
            <v>939520</v>
          </cell>
          <cell r="B2627" t="str">
            <v xml:space="preserve">PEDIDOS COLOCADOS </v>
          </cell>
          <cell r="C2627" t="str">
            <v>SUBCUENTA</v>
          </cell>
        </row>
        <row r="2628">
          <cell r="A2628">
            <v>939525</v>
          </cell>
          <cell r="B2628" t="str">
            <v xml:space="preserve">ADJUDICACIONES PENDIENTES DE LEGALIZAR </v>
          </cell>
          <cell r="C2628" t="str">
            <v>SUBCUENTA</v>
          </cell>
        </row>
        <row r="2629">
          <cell r="A2629">
            <v>939530</v>
          </cell>
          <cell r="B2629" t="str">
            <v xml:space="preserve">RESERVA ARTICULO 3o. LEY 4/80 </v>
          </cell>
          <cell r="C2629" t="str">
            <v>SUBCUENTA</v>
          </cell>
        </row>
        <row r="2630">
          <cell r="A2630">
            <v>939535</v>
          </cell>
          <cell r="B2630" t="str">
            <v xml:space="preserve">RESERVA COSTO REPOSICION SEMOVIENTES </v>
          </cell>
          <cell r="C2630" t="str">
            <v>SUBCUENTA</v>
          </cell>
        </row>
        <row r="2631">
          <cell r="A2631">
            <v>939599</v>
          </cell>
          <cell r="B2631" t="str">
            <v xml:space="preserve">AJUSTES POR INFLACION </v>
          </cell>
          <cell r="C2631" t="str">
            <v>SUBCUENTA</v>
          </cell>
        </row>
        <row r="2632">
          <cell r="A2632">
            <v>9399</v>
          </cell>
          <cell r="B2632" t="str">
            <v xml:space="preserve">AJUSTES POR INFLACION PATRIMONIO </v>
          </cell>
          <cell r="C2632" t="str">
            <v>CUENTA</v>
          </cell>
        </row>
        <row r="2633">
          <cell r="A2633">
            <v>939905</v>
          </cell>
          <cell r="B2633" t="str">
            <v xml:space="preserve">CAPITAL SOCIAL </v>
          </cell>
          <cell r="C2633" t="str">
            <v>SUBCUENTA</v>
          </cell>
        </row>
        <row r="2634">
          <cell r="A2634">
            <v>939910</v>
          </cell>
          <cell r="B2634" t="str">
            <v xml:space="preserve">SUPERAVIT DE CAPITAL </v>
          </cell>
          <cell r="C2634" t="str">
            <v>SUBCUENTA</v>
          </cell>
        </row>
        <row r="2635">
          <cell r="A2635">
            <v>939915</v>
          </cell>
          <cell r="B2635" t="str">
            <v xml:space="preserve">RESERVAS </v>
          </cell>
          <cell r="C2635" t="str">
            <v>SUBCUENTA</v>
          </cell>
        </row>
        <row r="2636">
          <cell r="A2636">
            <v>939925</v>
          </cell>
          <cell r="B2636" t="str">
            <v xml:space="preserve">DIVIDENDOS O PARTICIPACIONES DECRETADAS EN ACCIONES, CUOTAS O PARTES DE INTERES SOCIAL </v>
          </cell>
          <cell r="C2636" t="str">
            <v>SUBCUENTA</v>
          </cell>
        </row>
        <row r="2637">
          <cell r="A2637">
            <v>939930</v>
          </cell>
          <cell r="B2637" t="str">
            <v xml:space="preserve">RESULTADOS DE EJERCICIOS ANTERIORES </v>
          </cell>
          <cell r="C2637" t="str">
            <v>SUBCUENTA</v>
          </cell>
        </row>
        <row r="2638">
          <cell r="A2638">
            <v>94</v>
          </cell>
          <cell r="B2638" t="str">
            <v xml:space="preserve">RESPONSABILIDADES CONTINGENTES POR CONTRA (DB) </v>
          </cell>
          <cell r="C2638" t="str">
            <v>GRUPO</v>
          </cell>
        </row>
        <row r="2639">
          <cell r="A2639" t="str">
            <v xml:space="preserve">9401 a 9499 </v>
          </cell>
          <cell r="B2639">
            <v>0</v>
          </cell>
          <cell r="C2639" t="str">
            <v/>
          </cell>
        </row>
        <row r="2640">
          <cell r="A2640" t="str">
            <v xml:space="preserve">940101 a 949999 </v>
          </cell>
          <cell r="B2640">
            <v>0</v>
          </cell>
          <cell r="C2640" t="str">
            <v/>
          </cell>
        </row>
        <row r="2641">
          <cell r="A2641">
            <v>95</v>
          </cell>
          <cell r="B2641" t="str">
            <v xml:space="preserve">ACREEDORAS FISCALES POR CONTRA (DB) </v>
          </cell>
          <cell r="C2641" t="str">
            <v>GRUPO</v>
          </cell>
        </row>
        <row r="2642">
          <cell r="A2642" t="str">
            <v xml:space="preserve">9501 a 9599 </v>
          </cell>
          <cell r="B2642">
            <v>0</v>
          </cell>
          <cell r="C2642" t="str">
            <v/>
          </cell>
        </row>
        <row r="2643">
          <cell r="A2643" t="str">
            <v xml:space="preserve">950101 a 959999 </v>
          </cell>
          <cell r="B2643">
            <v>0</v>
          </cell>
          <cell r="C2643" t="str">
            <v/>
          </cell>
        </row>
        <row r="2644">
          <cell r="A2644">
            <v>96</v>
          </cell>
          <cell r="B2644" t="str">
            <v xml:space="preserve">ACREEDORAS DE CONTROL POR CONTRA (DB) </v>
          </cell>
          <cell r="C2644" t="str">
            <v>GRUPO</v>
          </cell>
        </row>
        <row r="2645">
          <cell r="A2645" t="str">
            <v xml:space="preserve">9601 a 9699 </v>
          </cell>
          <cell r="B2645">
            <v>0</v>
          </cell>
          <cell r="C2645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57"/>
  <sheetViews>
    <sheetView showGridLines="0" tabSelected="1" zoomScale="115" zoomScaleNormal="115" workbookViewId="0">
      <pane ySplit="5" topLeftCell="A61" activePane="bottomLeft" state="frozen"/>
      <selection pane="bottomLeft" activeCell="K67" sqref="A67:K67"/>
    </sheetView>
  </sheetViews>
  <sheetFormatPr baseColWidth="10" defaultColWidth="11.42578125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1" bestFit="1" customWidth="1"/>
    <col min="13" max="13" width="7.140625" style="21" customWidth="1"/>
    <col min="14" max="16384" width="11.42578125" style="32"/>
  </cols>
  <sheetData>
    <row r="1" spans="1:13" ht="16.5" thickBot="1" x14ac:dyDescent="0.3">
      <c r="D1" s="1" t="s">
        <v>0</v>
      </c>
      <c r="H1" s="5" t="s">
        <v>1</v>
      </c>
      <c r="I1" s="33">
        <f>SUM(K:K)-SUM(L:L)</f>
        <v>0.21450001001358032</v>
      </c>
      <c r="J1" s="34"/>
      <c r="K1" s="6"/>
      <c r="L1" s="6"/>
      <c r="M1" s="6"/>
    </row>
    <row r="2" spans="1:13" ht="15.75" thickBot="1" x14ac:dyDescent="0.3">
      <c r="D2" s="7" t="s">
        <v>2</v>
      </c>
      <c r="I2" s="35" t="s">
        <v>3</v>
      </c>
      <c r="J2" s="36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x14ac:dyDescent="0.25">
      <c r="A6" s="25" t="s">
        <v>17</v>
      </c>
      <c r="B6" s="26" t="s">
        <v>20</v>
      </c>
      <c r="C6" s="27">
        <v>41640</v>
      </c>
      <c r="D6" s="25"/>
      <c r="E6" s="25"/>
      <c r="F6" s="28">
        <v>54263321</v>
      </c>
      <c r="G6" s="25" t="s">
        <v>184</v>
      </c>
      <c r="H6" s="25" t="s">
        <v>22</v>
      </c>
      <c r="I6" s="25">
        <v>110505</v>
      </c>
      <c r="J6" s="25" t="s">
        <v>70</v>
      </c>
      <c r="K6" s="29">
        <v>4500000</v>
      </c>
      <c r="L6" s="29"/>
      <c r="M6" s="29"/>
    </row>
    <row r="7" spans="1:13" x14ac:dyDescent="0.25">
      <c r="A7" s="25" t="s">
        <v>17</v>
      </c>
      <c r="B7" s="26" t="s">
        <v>20</v>
      </c>
      <c r="C7" s="27">
        <v>41640</v>
      </c>
      <c r="D7" s="25"/>
      <c r="E7" s="25"/>
      <c r="F7" s="28">
        <v>1019125029</v>
      </c>
      <c r="G7" s="25" t="s">
        <v>186</v>
      </c>
      <c r="H7" s="25" t="s">
        <v>22</v>
      </c>
      <c r="I7" s="25">
        <v>110505</v>
      </c>
      <c r="J7" s="25" t="s">
        <v>70</v>
      </c>
      <c r="K7" s="29">
        <v>20600000</v>
      </c>
      <c r="L7" s="29"/>
      <c r="M7" s="29"/>
    </row>
    <row r="8" spans="1:13" x14ac:dyDescent="0.25">
      <c r="A8" s="25" t="s">
        <v>17</v>
      </c>
      <c r="B8" s="26" t="s">
        <v>30</v>
      </c>
      <c r="C8" s="27">
        <v>41642</v>
      </c>
      <c r="D8" s="25"/>
      <c r="E8" s="25"/>
      <c r="F8" s="28">
        <v>800555222</v>
      </c>
      <c r="G8" s="25" t="s">
        <v>194</v>
      </c>
      <c r="H8" s="25" t="s">
        <v>31</v>
      </c>
      <c r="I8" s="25">
        <v>110505</v>
      </c>
      <c r="J8" s="25" t="s">
        <v>70</v>
      </c>
      <c r="K8" s="29"/>
      <c r="L8" s="29">
        <v>25100000</v>
      </c>
      <c r="M8" s="29"/>
    </row>
    <row r="9" spans="1:13" x14ac:dyDescent="0.25">
      <c r="A9" s="25" t="s">
        <v>66</v>
      </c>
      <c r="B9" s="26" t="s">
        <v>18</v>
      </c>
      <c r="C9" s="27">
        <v>41650</v>
      </c>
      <c r="D9" s="25"/>
      <c r="E9" s="25"/>
      <c r="F9" s="28">
        <v>1045269523</v>
      </c>
      <c r="G9" s="25" t="s">
        <v>67</v>
      </c>
      <c r="H9" s="25" t="s">
        <v>68</v>
      </c>
      <c r="I9" s="25">
        <v>110505</v>
      </c>
      <c r="J9" s="25" t="s">
        <v>70</v>
      </c>
      <c r="K9" s="29">
        <v>304500</v>
      </c>
      <c r="L9" s="29"/>
      <c r="M9" s="29"/>
    </row>
    <row r="10" spans="1:13" x14ac:dyDescent="0.25">
      <c r="A10" s="25" t="s">
        <v>17</v>
      </c>
      <c r="B10" s="26" t="s">
        <v>48</v>
      </c>
      <c r="C10" s="27">
        <v>41659</v>
      </c>
      <c r="D10" s="25" t="s">
        <v>80</v>
      </c>
      <c r="E10" s="27">
        <v>41659</v>
      </c>
      <c r="F10" s="28">
        <v>800555222</v>
      </c>
      <c r="G10" s="25" t="s">
        <v>194</v>
      </c>
      <c r="H10" s="25" t="s">
        <v>94</v>
      </c>
      <c r="I10" s="25">
        <v>110505</v>
      </c>
      <c r="J10" s="25" t="s">
        <v>70</v>
      </c>
      <c r="K10" s="29"/>
      <c r="L10" s="29">
        <v>304500</v>
      </c>
      <c r="M10" s="29"/>
    </row>
    <row r="11" spans="1:13" x14ac:dyDescent="0.25">
      <c r="A11" s="25" t="s">
        <v>66</v>
      </c>
      <c r="B11" s="26" t="s">
        <v>20</v>
      </c>
      <c r="C11" s="27">
        <v>41661</v>
      </c>
      <c r="D11" s="25" t="s">
        <v>96</v>
      </c>
      <c r="E11" s="27">
        <v>41661</v>
      </c>
      <c r="F11" s="28">
        <v>800255397</v>
      </c>
      <c r="G11" s="25" t="s">
        <v>240</v>
      </c>
      <c r="H11" s="25" t="s">
        <v>98</v>
      </c>
      <c r="I11" s="25">
        <v>110505</v>
      </c>
      <c r="J11" s="25" t="s">
        <v>70</v>
      </c>
      <c r="K11" s="29">
        <v>655462.5</v>
      </c>
      <c r="L11" s="29"/>
      <c r="M11" s="29"/>
    </row>
    <row r="12" spans="1:13" x14ac:dyDescent="0.25">
      <c r="A12" s="25" t="s">
        <v>66</v>
      </c>
      <c r="B12" s="26" t="s">
        <v>30</v>
      </c>
      <c r="C12" s="27">
        <v>41664</v>
      </c>
      <c r="D12" s="25"/>
      <c r="E12" s="25"/>
      <c r="F12" s="30">
        <v>800111126</v>
      </c>
      <c r="G12" s="25" t="s">
        <v>243</v>
      </c>
      <c r="H12" s="25" t="s">
        <v>107</v>
      </c>
      <c r="I12" s="25">
        <v>110505</v>
      </c>
      <c r="J12" s="25" t="s">
        <v>70</v>
      </c>
      <c r="K12" s="29">
        <v>139200</v>
      </c>
      <c r="L12" s="29"/>
      <c r="M12" s="29"/>
    </row>
    <row r="13" spans="1:13" x14ac:dyDescent="0.25">
      <c r="A13" s="25" t="s">
        <v>17</v>
      </c>
      <c r="B13" s="26" t="s">
        <v>85</v>
      </c>
      <c r="C13" s="27">
        <v>41669</v>
      </c>
      <c r="D13" s="25"/>
      <c r="E13" s="25"/>
      <c r="F13" s="28">
        <v>800321322</v>
      </c>
      <c r="G13" s="25" t="s">
        <v>181</v>
      </c>
      <c r="H13" s="25" t="s">
        <v>123</v>
      </c>
      <c r="I13" s="25">
        <v>110505</v>
      </c>
      <c r="J13" s="25" t="s">
        <v>70</v>
      </c>
      <c r="K13" s="29">
        <v>250000</v>
      </c>
      <c r="L13" s="29"/>
      <c r="M13" s="29"/>
    </row>
    <row r="14" spans="1:13" x14ac:dyDescent="0.25">
      <c r="A14" s="25" t="s">
        <v>32</v>
      </c>
      <c r="B14" s="26" t="s">
        <v>18</v>
      </c>
      <c r="C14" s="27">
        <v>41643</v>
      </c>
      <c r="D14" s="25"/>
      <c r="E14" s="25"/>
      <c r="F14" s="28">
        <v>1019125029</v>
      </c>
      <c r="G14" s="25" t="s">
        <v>186</v>
      </c>
      <c r="H14" s="25" t="s">
        <v>33</v>
      </c>
      <c r="I14" s="25">
        <v>110510</v>
      </c>
      <c r="J14" s="25" t="s">
        <v>196</v>
      </c>
      <c r="K14" s="29">
        <v>400000</v>
      </c>
      <c r="L14" s="29"/>
      <c r="M14" s="29"/>
    </row>
    <row r="15" spans="1:13" x14ac:dyDescent="0.25">
      <c r="A15" s="25" t="s">
        <v>17</v>
      </c>
      <c r="B15" s="26" t="s">
        <v>30</v>
      </c>
      <c r="C15" s="27">
        <v>41642</v>
      </c>
      <c r="D15" s="25"/>
      <c r="E15" s="25"/>
      <c r="F15" s="28">
        <v>800555222</v>
      </c>
      <c r="G15" s="25" t="s">
        <v>194</v>
      </c>
      <c r="H15" s="25" t="s">
        <v>31</v>
      </c>
      <c r="I15" s="25">
        <v>1110050501</v>
      </c>
      <c r="J15" s="25" t="s">
        <v>195</v>
      </c>
      <c r="K15" s="29">
        <v>25100000</v>
      </c>
      <c r="L15" s="29"/>
      <c r="M15" s="29"/>
    </row>
    <row r="16" spans="1:13" x14ac:dyDescent="0.25">
      <c r="A16" s="25" t="s">
        <v>32</v>
      </c>
      <c r="B16" s="26" t="s">
        <v>18</v>
      </c>
      <c r="C16" s="27">
        <v>41643</v>
      </c>
      <c r="D16" s="25"/>
      <c r="E16" s="25"/>
      <c r="F16" s="28">
        <v>1019125029</v>
      </c>
      <c r="G16" s="25" t="s">
        <v>186</v>
      </c>
      <c r="H16" s="25" t="s">
        <v>33</v>
      </c>
      <c r="I16" s="25">
        <v>1110050501</v>
      </c>
      <c r="J16" s="25" t="s">
        <v>195</v>
      </c>
      <c r="K16" s="29"/>
      <c r="L16" s="29">
        <v>400000</v>
      </c>
      <c r="M16" s="29" t="s">
        <v>34</v>
      </c>
    </row>
    <row r="17" spans="1:13" x14ac:dyDescent="0.25">
      <c r="A17" s="25" t="s">
        <v>32</v>
      </c>
      <c r="B17" s="26" t="s">
        <v>20</v>
      </c>
      <c r="C17" s="27">
        <v>41643</v>
      </c>
      <c r="D17" s="25" t="s">
        <v>36</v>
      </c>
      <c r="E17" s="27">
        <v>41643</v>
      </c>
      <c r="F17" s="28">
        <v>45256287</v>
      </c>
      <c r="G17" s="25" t="s">
        <v>197</v>
      </c>
      <c r="H17" s="25" t="s">
        <v>38</v>
      </c>
      <c r="I17" s="25">
        <v>1110050501</v>
      </c>
      <c r="J17" s="25" t="s">
        <v>195</v>
      </c>
      <c r="K17" s="29"/>
      <c r="L17" s="29">
        <v>1191720</v>
      </c>
      <c r="M17" s="29" t="s">
        <v>39</v>
      </c>
    </row>
    <row r="18" spans="1:13" x14ac:dyDescent="0.25">
      <c r="A18" s="25" t="s">
        <v>32</v>
      </c>
      <c r="B18" s="26" t="s">
        <v>30</v>
      </c>
      <c r="C18" s="27">
        <v>41644</v>
      </c>
      <c r="D18" s="25">
        <v>455228</v>
      </c>
      <c r="E18" s="27">
        <v>41644</v>
      </c>
      <c r="F18" s="28">
        <v>860007322</v>
      </c>
      <c r="G18" s="25" t="s">
        <v>203</v>
      </c>
      <c r="H18" s="25" t="s">
        <v>40</v>
      </c>
      <c r="I18" s="25">
        <v>1110050501</v>
      </c>
      <c r="J18" s="25" t="s">
        <v>195</v>
      </c>
      <c r="K18" s="29"/>
      <c r="L18" s="29">
        <v>145000</v>
      </c>
      <c r="M18" s="29" t="s">
        <v>41</v>
      </c>
    </row>
    <row r="19" spans="1:13" x14ac:dyDescent="0.25">
      <c r="A19" s="25" t="s">
        <v>32</v>
      </c>
      <c r="B19" s="26" t="s">
        <v>44</v>
      </c>
      <c r="C19" s="27">
        <v>41645</v>
      </c>
      <c r="D19" s="25" t="s">
        <v>42</v>
      </c>
      <c r="E19" s="27">
        <v>41645</v>
      </c>
      <c r="F19" s="28">
        <v>860999777</v>
      </c>
      <c r="G19" s="25" t="s">
        <v>205</v>
      </c>
      <c r="H19" s="25" t="s">
        <v>45</v>
      </c>
      <c r="I19" s="25">
        <v>1110050501</v>
      </c>
      <c r="J19" s="25" t="s">
        <v>195</v>
      </c>
      <c r="K19" s="29"/>
      <c r="L19" s="29">
        <v>1702500</v>
      </c>
      <c r="M19" s="29" t="s">
        <v>46</v>
      </c>
    </row>
    <row r="20" spans="1:13" x14ac:dyDescent="0.25">
      <c r="A20" s="25" t="s">
        <v>32</v>
      </c>
      <c r="B20" s="26" t="s">
        <v>48</v>
      </c>
      <c r="C20" s="27">
        <v>41646</v>
      </c>
      <c r="D20" s="25">
        <v>10</v>
      </c>
      <c r="E20" s="27">
        <v>41646</v>
      </c>
      <c r="F20" s="28">
        <v>58455630</v>
      </c>
      <c r="G20" s="25" t="s">
        <v>207</v>
      </c>
      <c r="H20" s="25" t="s">
        <v>49</v>
      </c>
      <c r="I20" s="25">
        <v>1110050501</v>
      </c>
      <c r="J20" s="25" t="s">
        <v>195</v>
      </c>
      <c r="K20" s="29"/>
      <c r="L20" s="29">
        <v>135299.5</v>
      </c>
      <c r="M20" s="29" t="s">
        <v>50</v>
      </c>
    </row>
    <row r="21" spans="1:13" x14ac:dyDescent="0.25">
      <c r="A21" s="25" t="s">
        <v>32</v>
      </c>
      <c r="B21" s="26" t="s">
        <v>52</v>
      </c>
      <c r="C21" s="27">
        <v>41647</v>
      </c>
      <c r="D21" s="25">
        <v>4526</v>
      </c>
      <c r="E21" s="27">
        <v>41647</v>
      </c>
      <c r="F21" s="28">
        <v>900225587</v>
      </c>
      <c r="G21" s="25" t="s">
        <v>211</v>
      </c>
      <c r="H21" s="25" t="s">
        <v>53</v>
      </c>
      <c r="I21" s="25">
        <v>1110050501</v>
      </c>
      <c r="J21" s="25" t="s">
        <v>195</v>
      </c>
      <c r="K21" s="29"/>
      <c r="L21" s="29">
        <v>724137.9310344829</v>
      </c>
      <c r="M21" s="29" t="s">
        <v>54</v>
      </c>
    </row>
    <row r="22" spans="1:13" x14ac:dyDescent="0.25">
      <c r="A22" s="25" t="s">
        <v>32</v>
      </c>
      <c r="B22" s="26" t="s">
        <v>59</v>
      </c>
      <c r="C22" s="27">
        <v>41649</v>
      </c>
      <c r="D22" s="25">
        <v>66531</v>
      </c>
      <c r="E22" s="27">
        <v>41649</v>
      </c>
      <c r="F22" s="28">
        <v>900542357</v>
      </c>
      <c r="G22" s="25" t="s">
        <v>221</v>
      </c>
      <c r="H22" s="25" t="s">
        <v>61</v>
      </c>
      <c r="I22" s="25">
        <v>1110050501</v>
      </c>
      <c r="J22" s="25" t="s">
        <v>195</v>
      </c>
      <c r="K22" s="29"/>
      <c r="L22" s="29">
        <v>476700</v>
      </c>
      <c r="M22" s="29" t="s">
        <v>62</v>
      </c>
    </row>
    <row r="23" spans="1:13" x14ac:dyDescent="0.25">
      <c r="A23" s="25" t="s">
        <v>32</v>
      </c>
      <c r="B23" s="26" t="s">
        <v>71</v>
      </c>
      <c r="C23" s="27">
        <v>41651</v>
      </c>
      <c r="D23" s="25">
        <v>4253</v>
      </c>
      <c r="E23" s="27">
        <v>41651</v>
      </c>
      <c r="F23" s="28">
        <v>85365455</v>
      </c>
      <c r="G23" s="25" t="s">
        <v>227</v>
      </c>
      <c r="H23" s="25" t="s">
        <v>73</v>
      </c>
      <c r="I23" s="25">
        <v>1110050501</v>
      </c>
      <c r="J23" s="25" t="s">
        <v>195</v>
      </c>
      <c r="K23" s="29"/>
      <c r="L23" s="29">
        <v>282392.08199999999</v>
      </c>
      <c r="M23" s="29" t="s">
        <v>74</v>
      </c>
    </row>
    <row r="24" spans="1:13" x14ac:dyDescent="0.25">
      <c r="A24" s="25" t="s">
        <v>32</v>
      </c>
      <c r="B24" s="26" t="s">
        <v>79</v>
      </c>
      <c r="C24" s="27">
        <v>41654</v>
      </c>
      <c r="D24" s="25" t="s">
        <v>80</v>
      </c>
      <c r="E24" s="27">
        <v>41654</v>
      </c>
      <c r="F24" s="28">
        <v>999888111</v>
      </c>
      <c r="G24" s="25" t="s">
        <v>235</v>
      </c>
      <c r="H24" s="25" t="s">
        <v>81</v>
      </c>
      <c r="I24" s="25">
        <v>1110050501</v>
      </c>
      <c r="J24" s="25" t="s">
        <v>195</v>
      </c>
      <c r="K24" s="29"/>
      <c r="L24" s="29">
        <v>2500000</v>
      </c>
      <c r="M24" s="29" t="s">
        <v>82</v>
      </c>
    </row>
    <row r="25" spans="1:13" x14ac:dyDescent="0.25">
      <c r="A25" s="25" t="s">
        <v>32</v>
      </c>
      <c r="B25" s="26" t="s">
        <v>85</v>
      </c>
      <c r="C25" s="27">
        <v>41656</v>
      </c>
      <c r="D25" s="25" t="s">
        <v>83</v>
      </c>
      <c r="E25" s="27">
        <v>41656</v>
      </c>
      <c r="F25" s="28">
        <v>800652351</v>
      </c>
      <c r="G25" s="25" t="s">
        <v>237</v>
      </c>
      <c r="H25" s="25" t="s">
        <v>86</v>
      </c>
      <c r="I25" s="25">
        <v>1110050501</v>
      </c>
      <c r="J25" s="25" t="s">
        <v>195</v>
      </c>
      <c r="K25" s="29"/>
      <c r="L25" s="29">
        <v>800400</v>
      </c>
      <c r="M25" s="29" t="s">
        <v>87</v>
      </c>
    </row>
    <row r="26" spans="1:13" x14ac:dyDescent="0.25">
      <c r="A26" s="25" t="s">
        <v>32</v>
      </c>
      <c r="B26" s="26" t="s">
        <v>90</v>
      </c>
      <c r="C26" s="27">
        <v>41657</v>
      </c>
      <c r="D26" s="25">
        <v>7777</v>
      </c>
      <c r="E26" s="27">
        <v>41657</v>
      </c>
      <c r="F26" s="28">
        <v>860222333</v>
      </c>
      <c r="G26" s="25" t="s">
        <v>238</v>
      </c>
      <c r="H26" s="25" t="s">
        <v>91</v>
      </c>
      <c r="I26" s="25">
        <v>1110050501</v>
      </c>
      <c r="J26" s="25" t="s">
        <v>195</v>
      </c>
      <c r="K26" s="29"/>
      <c r="L26" s="29">
        <v>1029000</v>
      </c>
      <c r="M26" s="29" t="s">
        <v>92</v>
      </c>
    </row>
    <row r="27" spans="1:13" x14ac:dyDescent="0.25">
      <c r="A27" s="25" t="s">
        <v>17</v>
      </c>
      <c r="B27" s="26" t="s">
        <v>48</v>
      </c>
      <c r="C27" s="27">
        <v>41659</v>
      </c>
      <c r="D27" s="25" t="s">
        <v>80</v>
      </c>
      <c r="E27" s="27">
        <v>41659</v>
      </c>
      <c r="F27" s="28">
        <v>800555222</v>
      </c>
      <c r="G27" s="25" t="s">
        <v>194</v>
      </c>
      <c r="H27" s="25" t="s">
        <v>94</v>
      </c>
      <c r="I27" s="25">
        <v>1110050501</v>
      </c>
      <c r="J27" s="25" t="s">
        <v>195</v>
      </c>
      <c r="K27" s="29">
        <v>304500</v>
      </c>
      <c r="L27" s="29"/>
      <c r="M27" s="29"/>
    </row>
    <row r="28" spans="1:13" x14ac:dyDescent="0.25">
      <c r="A28" s="25" t="s">
        <v>66</v>
      </c>
      <c r="B28" s="26" t="s">
        <v>20</v>
      </c>
      <c r="C28" s="27">
        <v>41661</v>
      </c>
      <c r="D28" s="25" t="s">
        <v>96</v>
      </c>
      <c r="E28" s="27">
        <v>41661</v>
      </c>
      <c r="F28" s="28">
        <v>800255397</v>
      </c>
      <c r="G28" s="25" t="s">
        <v>240</v>
      </c>
      <c r="H28" s="25" t="s">
        <v>99</v>
      </c>
      <c r="I28" s="25">
        <v>1110050501</v>
      </c>
      <c r="J28" s="25" t="s">
        <v>195</v>
      </c>
      <c r="K28" s="29">
        <v>655462.5</v>
      </c>
      <c r="L28" s="29"/>
      <c r="M28" s="29"/>
    </row>
    <row r="29" spans="1:13" x14ac:dyDescent="0.25">
      <c r="A29" s="25" t="s">
        <v>17</v>
      </c>
      <c r="B29" s="26" t="s">
        <v>52</v>
      </c>
      <c r="C29" s="27">
        <v>41662</v>
      </c>
      <c r="D29" s="25" t="s">
        <v>100</v>
      </c>
      <c r="E29" s="27">
        <v>41662</v>
      </c>
      <c r="F29" s="28">
        <v>800555222</v>
      </c>
      <c r="G29" s="25" t="s">
        <v>194</v>
      </c>
      <c r="H29" s="25" t="s">
        <v>101</v>
      </c>
      <c r="I29" s="25">
        <v>1110050501</v>
      </c>
      <c r="J29" s="25" t="s">
        <v>195</v>
      </c>
      <c r="K29" s="29">
        <v>40000000</v>
      </c>
      <c r="L29" s="29"/>
      <c r="M29" s="29"/>
    </row>
    <row r="30" spans="1:13" x14ac:dyDescent="0.25">
      <c r="A30" s="25" t="s">
        <v>32</v>
      </c>
      <c r="B30" s="26" t="s">
        <v>102</v>
      </c>
      <c r="C30" s="27">
        <v>41663</v>
      </c>
      <c r="D30" s="25" t="s">
        <v>103</v>
      </c>
      <c r="E30" s="27">
        <v>41663</v>
      </c>
      <c r="F30" s="30">
        <v>89254178</v>
      </c>
      <c r="G30" s="25" t="s">
        <v>154</v>
      </c>
      <c r="H30" s="25" t="s">
        <v>104</v>
      </c>
      <c r="I30" s="25">
        <v>1110050501</v>
      </c>
      <c r="J30" s="25" t="s">
        <v>195</v>
      </c>
      <c r="K30" s="29"/>
      <c r="L30" s="29">
        <v>900000</v>
      </c>
      <c r="M30" s="29" t="s">
        <v>105</v>
      </c>
    </row>
    <row r="31" spans="1:13" x14ac:dyDescent="0.25">
      <c r="A31" s="25" t="s">
        <v>32</v>
      </c>
      <c r="B31" s="26" t="s">
        <v>117</v>
      </c>
      <c r="C31" s="27">
        <v>41666</v>
      </c>
      <c r="D31" s="25" t="s">
        <v>108</v>
      </c>
      <c r="E31" s="27">
        <v>41665</v>
      </c>
      <c r="F31" s="30">
        <v>1019125029</v>
      </c>
      <c r="G31" s="25" t="s">
        <v>186</v>
      </c>
      <c r="H31" s="25" t="s">
        <v>118</v>
      </c>
      <c r="I31" s="25">
        <v>1110050501</v>
      </c>
      <c r="J31" s="25" t="s">
        <v>195</v>
      </c>
      <c r="K31" s="29"/>
      <c r="L31" s="29">
        <v>364350</v>
      </c>
      <c r="M31" s="29" t="s">
        <v>119</v>
      </c>
    </row>
    <row r="32" spans="1:13" x14ac:dyDescent="0.25">
      <c r="A32" s="25" t="s">
        <v>17</v>
      </c>
      <c r="B32" s="26" t="s">
        <v>90</v>
      </c>
      <c r="C32" s="27">
        <v>41670</v>
      </c>
      <c r="D32" s="25" t="s">
        <v>129</v>
      </c>
      <c r="E32" s="27">
        <v>41670</v>
      </c>
      <c r="F32" s="28">
        <v>800555222</v>
      </c>
      <c r="G32" s="25" t="s">
        <v>194</v>
      </c>
      <c r="H32" s="25" t="s">
        <v>130</v>
      </c>
      <c r="I32" s="25">
        <v>1110050501</v>
      </c>
      <c r="J32" s="25" t="s">
        <v>195</v>
      </c>
      <c r="K32" s="29"/>
      <c r="L32" s="29">
        <v>33209</v>
      </c>
      <c r="M32" s="29"/>
    </row>
    <row r="33" spans="1:13" x14ac:dyDescent="0.25">
      <c r="A33" s="25" t="s">
        <v>17</v>
      </c>
      <c r="B33" s="26" t="s">
        <v>90</v>
      </c>
      <c r="C33" s="27">
        <v>41670</v>
      </c>
      <c r="D33" s="25" t="s">
        <v>129</v>
      </c>
      <c r="E33" s="27">
        <v>41670</v>
      </c>
      <c r="F33" s="28">
        <v>800555222</v>
      </c>
      <c r="G33" s="25" t="s">
        <v>194</v>
      </c>
      <c r="H33" s="25" t="s">
        <v>131</v>
      </c>
      <c r="I33" s="25">
        <v>1110050501</v>
      </c>
      <c r="J33" s="25" t="s">
        <v>195</v>
      </c>
      <c r="K33" s="29"/>
      <c r="L33" s="29">
        <v>15808</v>
      </c>
      <c r="M33" s="29"/>
    </row>
    <row r="34" spans="1:13" x14ac:dyDescent="0.25">
      <c r="A34" s="25" t="s">
        <v>17</v>
      </c>
      <c r="B34" s="26" t="s">
        <v>90</v>
      </c>
      <c r="C34" s="27">
        <v>41670</v>
      </c>
      <c r="D34" s="25" t="s">
        <v>129</v>
      </c>
      <c r="E34" s="27">
        <v>41670</v>
      </c>
      <c r="F34" s="28">
        <v>800555222</v>
      </c>
      <c r="G34" s="25" t="s">
        <v>194</v>
      </c>
      <c r="H34" s="25" t="s">
        <v>132</v>
      </c>
      <c r="I34" s="25">
        <v>1110050501</v>
      </c>
      <c r="J34" s="25" t="s">
        <v>195</v>
      </c>
      <c r="K34" s="29"/>
      <c r="L34" s="29">
        <v>89000</v>
      </c>
      <c r="M34" s="29"/>
    </row>
    <row r="35" spans="1:13" x14ac:dyDescent="0.25">
      <c r="A35" s="25" t="s">
        <v>17</v>
      </c>
      <c r="B35" s="26" t="s">
        <v>90</v>
      </c>
      <c r="C35" s="27">
        <v>41670</v>
      </c>
      <c r="D35" s="25" t="s">
        <v>129</v>
      </c>
      <c r="E35" s="27">
        <v>41670</v>
      </c>
      <c r="F35" s="28">
        <v>800555222</v>
      </c>
      <c r="G35" s="25" t="s">
        <v>194</v>
      </c>
      <c r="H35" s="25" t="s">
        <v>133</v>
      </c>
      <c r="I35" s="25">
        <v>1110050501</v>
      </c>
      <c r="J35" s="25" t="s">
        <v>195</v>
      </c>
      <c r="K35" s="29"/>
      <c r="L35" s="29">
        <v>9800</v>
      </c>
      <c r="M35" s="29"/>
    </row>
    <row r="36" spans="1:13" x14ac:dyDescent="0.25">
      <c r="A36" s="25" t="s">
        <v>17</v>
      </c>
      <c r="B36" s="26" t="s">
        <v>90</v>
      </c>
      <c r="C36" s="27">
        <v>41670</v>
      </c>
      <c r="D36" s="25" t="s">
        <v>129</v>
      </c>
      <c r="E36" s="27">
        <v>41670</v>
      </c>
      <c r="F36" s="28">
        <v>800255397</v>
      </c>
      <c r="G36" s="25" t="s">
        <v>240</v>
      </c>
      <c r="H36" s="25" t="s">
        <v>134</v>
      </c>
      <c r="I36" s="25">
        <v>1110050501</v>
      </c>
      <c r="J36" s="25" t="s">
        <v>195</v>
      </c>
      <c r="K36" s="29"/>
      <c r="L36" s="29">
        <v>655463</v>
      </c>
      <c r="M36" s="29"/>
    </row>
    <row r="37" spans="1:13" x14ac:dyDescent="0.25">
      <c r="A37" s="25" t="s">
        <v>17</v>
      </c>
      <c r="B37" s="26" t="s">
        <v>90</v>
      </c>
      <c r="C37" s="27">
        <v>41670</v>
      </c>
      <c r="D37" s="25" t="s">
        <v>129</v>
      </c>
      <c r="E37" s="27">
        <v>41670</v>
      </c>
      <c r="F37" s="28">
        <v>999666777</v>
      </c>
      <c r="G37" s="25" t="s">
        <v>230</v>
      </c>
      <c r="H37" s="25" t="s">
        <v>135</v>
      </c>
      <c r="I37" s="25">
        <v>1110050501</v>
      </c>
      <c r="J37" s="25" t="s">
        <v>195</v>
      </c>
      <c r="K37" s="29">
        <v>1228353.75</v>
      </c>
      <c r="L37" s="29"/>
      <c r="M37" s="29"/>
    </row>
    <row r="38" spans="1:13" x14ac:dyDescent="0.25">
      <c r="A38" s="25" t="s">
        <v>32</v>
      </c>
      <c r="B38" s="26" t="s">
        <v>148</v>
      </c>
      <c r="C38" s="27">
        <v>41671</v>
      </c>
      <c r="D38" s="25" t="s">
        <v>136</v>
      </c>
      <c r="E38" s="27">
        <v>41669</v>
      </c>
      <c r="F38" s="28">
        <v>800321322</v>
      </c>
      <c r="G38" s="25" t="s">
        <v>181</v>
      </c>
      <c r="H38" s="25" t="s">
        <v>156</v>
      </c>
      <c r="I38" s="25">
        <v>1110050501</v>
      </c>
      <c r="J38" s="25" t="s">
        <v>195</v>
      </c>
      <c r="K38" s="29"/>
      <c r="L38" s="29">
        <v>3585697.333333333</v>
      </c>
      <c r="M38" s="29"/>
    </row>
    <row r="39" spans="1:13" x14ac:dyDescent="0.25">
      <c r="A39" s="25" t="s">
        <v>32</v>
      </c>
      <c r="B39" s="26" t="s">
        <v>159</v>
      </c>
      <c r="C39" s="27">
        <v>41671</v>
      </c>
      <c r="D39" s="25" t="s">
        <v>157</v>
      </c>
      <c r="E39" s="27">
        <v>41671</v>
      </c>
      <c r="F39" s="30">
        <v>12245235</v>
      </c>
      <c r="G39" s="25" t="s">
        <v>287</v>
      </c>
      <c r="H39" s="25" t="s">
        <v>160</v>
      </c>
      <c r="I39" s="25">
        <v>1110050501</v>
      </c>
      <c r="J39" s="25" t="s">
        <v>195</v>
      </c>
      <c r="K39" s="29"/>
      <c r="L39" s="29">
        <v>595860</v>
      </c>
      <c r="M39" s="29" t="s">
        <v>161</v>
      </c>
    </row>
    <row r="40" spans="1:13" x14ac:dyDescent="0.25">
      <c r="A40" s="25" t="s">
        <v>32</v>
      </c>
      <c r="B40" s="26" t="s">
        <v>162</v>
      </c>
      <c r="C40" s="27">
        <v>41672</v>
      </c>
      <c r="D40" s="25" t="s">
        <v>163</v>
      </c>
      <c r="E40" s="27">
        <v>41672</v>
      </c>
      <c r="F40" s="28">
        <v>800321322</v>
      </c>
      <c r="G40" s="25" t="s">
        <v>181</v>
      </c>
      <c r="H40" s="25" t="s">
        <v>167</v>
      </c>
      <c r="I40" s="25">
        <v>1110050501</v>
      </c>
      <c r="J40" s="25" t="s">
        <v>195</v>
      </c>
      <c r="K40" s="29"/>
      <c r="L40" s="29">
        <v>870400</v>
      </c>
      <c r="M40" s="29"/>
    </row>
    <row r="41" spans="1:13" x14ac:dyDescent="0.25">
      <c r="A41" s="25" t="s">
        <v>32</v>
      </c>
      <c r="B41" s="26" t="s">
        <v>168</v>
      </c>
      <c r="C41" s="27">
        <v>41673</v>
      </c>
      <c r="D41" s="25">
        <v>77512</v>
      </c>
      <c r="E41" s="27">
        <v>41648</v>
      </c>
      <c r="F41" s="28">
        <v>860563589</v>
      </c>
      <c r="G41" s="25" t="s">
        <v>215</v>
      </c>
      <c r="H41" s="25" t="s">
        <v>169</v>
      </c>
      <c r="I41" s="25">
        <v>1110050501</v>
      </c>
      <c r="J41" s="25" t="s">
        <v>195</v>
      </c>
      <c r="K41" s="29"/>
      <c r="L41" s="29">
        <v>1705200</v>
      </c>
      <c r="M41" s="29" t="s">
        <v>170</v>
      </c>
    </row>
    <row r="42" spans="1:13" x14ac:dyDescent="0.25">
      <c r="A42" s="25" t="s">
        <v>32</v>
      </c>
      <c r="B42" s="26" t="s">
        <v>171</v>
      </c>
      <c r="C42" s="27">
        <v>41673</v>
      </c>
      <c r="D42" s="25" t="s">
        <v>83</v>
      </c>
      <c r="E42" s="27">
        <v>41656</v>
      </c>
      <c r="F42" s="28">
        <v>800652351</v>
      </c>
      <c r="G42" s="25" t="s">
        <v>237</v>
      </c>
      <c r="H42" s="25" t="s">
        <v>86</v>
      </c>
      <c r="I42" s="25">
        <v>1110050501</v>
      </c>
      <c r="J42" s="25" t="s">
        <v>195</v>
      </c>
      <c r="K42" s="29"/>
      <c r="L42" s="29">
        <v>736368</v>
      </c>
      <c r="M42" s="29" t="s">
        <v>172</v>
      </c>
    </row>
    <row r="43" spans="1:13" x14ac:dyDescent="0.25">
      <c r="A43" s="25" t="s">
        <v>32</v>
      </c>
      <c r="B43" s="26" t="s">
        <v>173</v>
      </c>
      <c r="C43" s="27">
        <v>41681</v>
      </c>
      <c r="D43" s="25" t="s">
        <v>174</v>
      </c>
      <c r="E43" s="27">
        <v>41681</v>
      </c>
      <c r="F43" s="28">
        <v>999999999</v>
      </c>
      <c r="G43" s="25" t="s">
        <v>290</v>
      </c>
      <c r="H43" s="25" t="s">
        <v>175</v>
      </c>
      <c r="I43" s="25">
        <v>1110050501</v>
      </c>
      <c r="J43" s="25" t="s">
        <v>195</v>
      </c>
      <c r="K43" s="29"/>
      <c r="L43" s="29">
        <v>305000</v>
      </c>
      <c r="M43" s="29"/>
    </row>
    <row r="44" spans="1:13" x14ac:dyDescent="0.25">
      <c r="A44" s="25" t="s">
        <v>32</v>
      </c>
      <c r="B44" s="26" t="s">
        <v>177</v>
      </c>
      <c r="C44" s="27">
        <v>41693</v>
      </c>
      <c r="D44" s="25" t="s">
        <v>100</v>
      </c>
      <c r="E44" s="27">
        <v>41662</v>
      </c>
      <c r="F44" s="28">
        <v>800555222</v>
      </c>
      <c r="G44" s="25" t="s">
        <v>194</v>
      </c>
      <c r="H44" s="25" t="s">
        <v>179</v>
      </c>
      <c r="I44" s="25">
        <v>1110050501</v>
      </c>
      <c r="J44" s="25" t="s">
        <v>195</v>
      </c>
      <c r="K44" s="29"/>
      <c r="L44" s="29">
        <v>468000</v>
      </c>
      <c r="M44" s="29"/>
    </row>
    <row r="45" spans="1:13" x14ac:dyDescent="0.25">
      <c r="A45" s="25" t="s">
        <v>32</v>
      </c>
      <c r="B45" s="26" t="s">
        <v>177</v>
      </c>
      <c r="C45" s="27">
        <v>41693</v>
      </c>
      <c r="D45" s="25" t="s">
        <v>100</v>
      </c>
      <c r="E45" s="27">
        <v>41662</v>
      </c>
      <c r="F45" s="28">
        <v>800555222</v>
      </c>
      <c r="G45" s="25" t="s">
        <v>194</v>
      </c>
      <c r="H45" s="25" t="s">
        <v>180</v>
      </c>
      <c r="I45" s="25">
        <v>1110050501</v>
      </c>
      <c r="J45" s="25" t="s">
        <v>195</v>
      </c>
      <c r="K45" s="29"/>
      <c r="L45" s="29">
        <v>3333333.3333333335</v>
      </c>
      <c r="M45" s="29"/>
    </row>
    <row r="46" spans="1:13" x14ac:dyDescent="0.25">
      <c r="A46" s="25" t="s">
        <v>32</v>
      </c>
      <c r="B46" s="26" t="s">
        <v>79</v>
      </c>
      <c r="C46" s="27">
        <v>41654</v>
      </c>
      <c r="D46" s="25" t="s">
        <v>80</v>
      </c>
      <c r="E46" s="27">
        <v>41654</v>
      </c>
      <c r="F46" s="28">
        <v>999888111</v>
      </c>
      <c r="G46" s="25" t="s">
        <v>235</v>
      </c>
      <c r="H46" s="25" t="s">
        <v>81</v>
      </c>
      <c r="I46" s="25">
        <v>1120050101</v>
      </c>
      <c r="J46" s="25" t="s">
        <v>236</v>
      </c>
      <c r="K46" s="29">
        <v>2500000</v>
      </c>
      <c r="L46" s="29"/>
      <c r="M46" s="29"/>
    </row>
    <row r="47" spans="1:13" x14ac:dyDescent="0.25">
      <c r="A47" s="25" t="s">
        <v>17</v>
      </c>
      <c r="B47" s="26" t="s">
        <v>79</v>
      </c>
      <c r="C47" s="27">
        <v>41669</v>
      </c>
      <c r="D47" s="25" t="s">
        <v>121</v>
      </c>
      <c r="E47" s="27">
        <v>41669</v>
      </c>
      <c r="F47" s="28">
        <v>999888111</v>
      </c>
      <c r="G47" s="25" t="s">
        <v>235</v>
      </c>
      <c r="H47" s="25" t="s">
        <v>122</v>
      </c>
      <c r="I47" s="25">
        <v>1120050101</v>
      </c>
      <c r="J47" s="25" t="s">
        <v>236</v>
      </c>
      <c r="K47" s="29">
        <v>33480</v>
      </c>
      <c r="L47" s="29"/>
      <c r="M47" s="29"/>
    </row>
    <row r="48" spans="1:13" x14ac:dyDescent="0.25">
      <c r="A48" s="25" t="s">
        <v>63</v>
      </c>
      <c r="B48" s="26" t="s">
        <v>18</v>
      </c>
      <c r="C48" s="27">
        <v>41650</v>
      </c>
      <c r="D48" s="25"/>
      <c r="E48" s="25"/>
      <c r="F48" s="28">
        <v>1045269523</v>
      </c>
      <c r="G48" s="25" t="s">
        <v>67</v>
      </c>
      <c r="H48" s="25" t="s">
        <v>64</v>
      </c>
      <c r="I48" s="25">
        <v>130505</v>
      </c>
      <c r="J48" s="25" t="s">
        <v>69</v>
      </c>
      <c r="K48" s="29">
        <v>304500</v>
      </c>
      <c r="L48" s="29"/>
      <c r="M48" s="29"/>
    </row>
    <row r="49" spans="1:13" x14ac:dyDescent="0.25">
      <c r="A49" s="25" t="s">
        <v>66</v>
      </c>
      <c r="B49" s="26" t="s">
        <v>18</v>
      </c>
      <c r="C49" s="27">
        <v>41650</v>
      </c>
      <c r="D49" s="25"/>
      <c r="E49" s="25"/>
      <c r="F49" s="28">
        <v>1045269523</v>
      </c>
      <c r="G49" s="25" t="s">
        <v>67</v>
      </c>
      <c r="H49" s="25" t="s">
        <v>68</v>
      </c>
      <c r="I49" s="25">
        <v>130505</v>
      </c>
      <c r="J49" s="25" t="s">
        <v>69</v>
      </c>
      <c r="K49" s="29"/>
      <c r="L49" s="29">
        <v>304500</v>
      </c>
      <c r="M49" s="29"/>
    </row>
    <row r="50" spans="1:13" x14ac:dyDescent="0.25">
      <c r="A50" s="25" t="s">
        <v>63</v>
      </c>
      <c r="B50" s="26" t="s">
        <v>20</v>
      </c>
      <c r="C50" s="27">
        <v>41652</v>
      </c>
      <c r="D50" s="25"/>
      <c r="E50" s="25"/>
      <c r="F50" s="28">
        <v>999666777</v>
      </c>
      <c r="G50" s="25" t="s">
        <v>230</v>
      </c>
      <c r="H50" s="25" t="s">
        <v>75</v>
      </c>
      <c r="I50" s="25">
        <v>130505</v>
      </c>
      <c r="J50" s="25" t="s">
        <v>69</v>
      </c>
      <c r="K50" s="29">
        <v>1469825</v>
      </c>
      <c r="L50" s="29"/>
      <c r="M50" s="29"/>
    </row>
    <row r="51" spans="1:13" x14ac:dyDescent="0.25">
      <c r="A51" s="25" t="s">
        <v>63</v>
      </c>
      <c r="B51" s="26" t="s">
        <v>30</v>
      </c>
      <c r="C51" s="27">
        <v>41653</v>
      </c>
      <c r="D51" s="25"/>
      <c r="E51" s="25"/>
      <c r="F51" s="28">
        <v>860524608</v>
      </c>
      <c r="G51" s="25" t="s">
        <v>232</v>
      </c>
      <c r="H51" s="25" t="s">
        <v>76</v>
      </c>
      <c r="I51" s="25">
        <v>130505</v>
      </c>
      <c r="J51" s="25" t="s">
        <v>69</v>
      </c>
      <c r="K51" s="29">
        <v>894380</v>
      </c>
      <c r="L51" s="29"/>
      <c r="M51" s="29"/>
    </row>
    <row r="52" spans="1:13" x14ac:dyDescent="0.25">
      <c r="A52" s="25" t="s">
        <v>77</v>
      </c>
      <c r="B52" s="26" t="s">
        <v>18</v>
      </c>
      <c r="C52" s="27">
        <v>41654</v>
      </c>
      <c r="D52" s="25"/>
      <c r="E52" s="25"/>
      <c r="F52" s="28">
        <v>999666777</v>
      </c>
      <c r="G52" s="25" t="s">
        <v>230</v>
      </c>
      <c r="H52" s="25" t="s">
        <v>78</v>
      </c>
      <c r="I52" s="25">
        <v>130505</v>
      </c>
      <c r="J52" s="25" t="s">
        <v>69</v>
      </c>
      <c r="K52" s="29"/>
      <c r="L52" s="29">
        <v>104987.5</v>
      </c>
      <c r="M52" s="29"/>
    </row>
    <row r="53" spans="1:13" x14ac:dyDescent="0.25">
      <c r="A53" s="25" t="s">
        <v>63</v>
      </c>
      <c r="B53" s="26" t="s">
        <v>44</v>
      </c>
      <c r="C53" s="27">
        <v>41661</v>
      </c>
      <c r="D53" s="25"/>
      <c r="E53" s="25"/>
      <c r="F53" s="28">
        <v>800255397</v>
      </c>
      <c r="G53" s="25" t="s">
        <v>240</v>
      </c>
      <c r="H53" s="25" t="s">
        <v>95</v>
      </c>
      <c r="I53" s="25">
        <v>130505</v>
      </c>
      <c r="J53" s="25" t="s">
        <v>69</v>
      </c>
      <c r="K53" s="29">
        <v>1310925</v>
      </c>
      <c r="L53" s="29"/>
      <c r="M53" s="29"/>
    </row>
    <row r="54" spans="1:13" x14ac:dyDescent="0.25">
      <c r="A54" s="25" t="s">
        <v>66</v>
      </c>
      <c r="B54" s="26" t="s">
        <v>20</v>
      </c>
      <c r="C54" s="27">
        <v>41661</v>
      </c>
      <c r="D54" s="25" t="s">
        <v>96</v>
      </c>
      <c r="E54" s="27">
        <v>41661</v>
      </c>
      <c r="F54" s="28">
        <v>800255397</v>
      </c>
      <c r="G54" s="25" t="s">
        <v>240</v>
      </c>
      <c r="H54" s="25" t="s">
        <v>97</v>
      </c>
      <c r="I54" s="25">
        <v>130505</v>
      </c>
      <c r="J54" s="25" t="s">
        <v>69</v>
      </c>
      <c r="K54" s="29"/>
      <c r="L54" s="29">
        <v>1310925</v>
      </c>
      <c r="M54" s="29"/>
    </row>
    <row r="55" spans="1:13" x14ac:dyDescent="0.25">
      <c r="A55" s="25" t="s">
        <v>17</v>
      </c>
      <c r="B55" s="26" t="s">
        <v>90</v>
      </c>
      <c r="C55" s="27">
        <v>41670</v>
      </c>
      <c r="D55" s="25" t="s">
        <v>129</v>
      </c>
      <c r="E55" s="27">
        <v>41670</v>
      </c>
      <c r="F55" s="28">
        <v>800255397</v>
      </c>
      <c r="G55" s="25" t="s">
        <v>240</v>
      </c>
      <c r="H55" s="25" t="s">
        <v>134</v>
      </c>
      <c r="I55" s="25">
        <v>130505</v>
      </c>
      <c r="J55" s="25" t="s">
        <v>69</v>
      </c>
      <c r="K55" s="29">
        <v>655463</v>
      </c>
      <c r="L55" s="29"/>
      <c r="M55" s="29"/>
    </row>
    <row r="56" spans="1:13" x14ac:dyDescent="0.25">
      <c r="A56" s="25" t="s">
        <v>17</v>
      </c>
      <c r="B56" s="26" t="s">
        <v>90</v>
      </c>
      <c r="C56" s="27">
        <v>41670</v>
      </c>
      <c r="D56" s="25" t="s">
        <v>129</v>
      </c>
      <c r="E56" s="27">
        <v>41670</v>
      </c>
      <c r="F56" s="28">
        <v>999666777</v>
      </c>
      <c r="G56" s="25" t="s">
        <v>230</v>
      </c>
      <c r="H56" s="25" t="s">
        <v>135</v>
      </c>
      <c r="I56" s="25">
        <v>130505</v>
      </c>
      <c r="J56" s="25" t="s">
        <v>69</v>
      </c>
      <c r="K56" s="29"/>
      <c r="L56" s="29">
        <v>1364837.5</v>
      </c>
      <c r="M56" s="29"/>
    </row>
    <row r="57" spans="1:13" x14ac:dyDescent="0.25">
      <c r="A57" s="25" t="s">
        <v>63</v>
      </c>
      <c r="B57" s="26" t="s">
        <v>52</v>
      </c>
      <c r="C57" s="27">
        <v>41683</v>
      </c>
      <c r="D57" s="25"/>
      <c r="E57" s="25"/>
      <c r="F57" s="30">
        <v>800212212</v>
      </c>
      <c r="G57" s="25" t="s">
        <v>291</v>
      </c>
      <c r="H57" s="25" t="s">
        <v>176</v>
      </c>
      <c r="I57" s="25">
        <v>130505</v>
      </c>
      <c r="J57" s="25" t="s">
        <v>69</v>
      </c>
      <c r="K57" s="29">
        <v>1730237.08</v>
      </c>
      <c r="L57" s="29"/>
      <c r="M57" s="29"/>
    </row>
    <row r="58" spans="1:13" x14ac:dyDescent="0.25">
      <c r="A58" s="25" t="s">
        <v>63</v>
      </c>
      <c r="B58" s="26" t="s">
        <v>48</v>
      </c>
      <c r="C58" s="27">
        <v>41664</v>
      </c>
      <c r="D58" s="25"/>
      <c r="E58" s="25"/>
      <c r="F58" s="30">
        <v>800111126</v>
      </c>
      <c r="G58" s="25" t="s">
        <v>243</v>
      </c>
      <c r="H58" s="25" t="s">
        <v>106</v>
      </c>
      <c r="I58" s="25">
        <v>134595</v>
      </c>
      <c r="J58" s="25" t="s">
        <v>214</v>
      </c>
      <c r="K58" s="29">
        <v>139200</v>
      </c>
      <c r="L58" s="29"/>
      <c r="M58" s="29"/>
    </row>
    <row r="59" spans="1:13" x14ac:dyDescent="0.25">
      <c r="A59" s="25" t="s">
        <v>66</v>
      </c>
      <c r="B59" s="26" t="s">
        <v>30</v>
      </c>
      <c r="C59" s="27">
        <v>41664</v>
      </c>
      <c r="D59" s="25"/>
      <c r="E59" s="25"/>
      <c r="F59" s="30">
        <v>800111126</v>
      </c>
      <c r="G59" s="25" t="s">
        <v>243</v>
      </c>
      <c r="H59" s="25" t="s">
        <v>107</v>
      </c>
      <c r="I59" s="25">
        <v>134595</v>
      </c>
      <c r="J59" s="25" t="s">
        <v>214</v>
      </c>
      <c r="K59" s="29"/>
      <c r="L59" s="29">
        <v>139200</v>
      </c>
      <c r="M59" s="29"/>
    </row>
    <row r="60" spans="1:13" x14ac:dyDescent="0.25">
      <c r="A60" s="25" t="s">
        <v>63</v>
      </c>
      <c r="B60" s="26" t="s">
        <v>20</v>
      </c>
      <c r="C60" s="27">
        <v>41652</v>
      </c>
      <c r="D60" s="25"/>
      <c r="E60" s="25"/>
      <c r="F60" s="28">
        <v>999666777</v>
      </c>
      <c r="G60" s="25" t="s">
        <v>230</v>
      </c>
      <c r="H60" s="25" t="s">
        <v>75</v>
      </c>
      <c r="I60" s="25">
        <v>135515</v>
      </c>
      <c r="J60" s="25" t="s">
        <v>231</v>
      </c>
      <c r="K60" s="29">
        <v>32375</v>
      </c>
      <c r="L60" s="29"/>
      <c r="M60" s="29"/>
    </row>
    <row r="61" spans="1:13" x14ac:dyDescent="0.25">
      <c r="A61" s="25" t="s">
        <v>63</v>
      </c>
      <c r="B61" s="26" t="s">
        <v>30</v>
      </c>
      <c r="C61" s="27">
        <v>41653</v>
      </c>
      <c r="D61" s="25"/>
      <c r="E61" s="25"/>
      <c r="F61" s="28">
        <v>860524608</v>
      </c>
      <c r="G61" s="25" t="s">
        <v>232</v>
      </c>
      <c r="H61" s="25" t="s">
        <v>76</v>
      </c>
      <c r="I61" s="25">
        <v>135515</v>
      </c>
      <c r="J61" s="25" t="s">
        <v>231</v>
      </c>
      <c r="K61" s="29">
        <v>19700</v>
      </c>
      <c r="L61" s="29"/>
      <c r="M61" s="29"/>
    </row>
    <row r="62" spans="1:13" x14ac:dyDescent="0.25">
      <c r="A62" s="25" t="s">
        <v>77</v>
      </c>
      <c r="B62" s="26" t="s">
        <v>18</v>
      </c>
      <c r="C62" s="27">
        <v>41654</v>
      </c>
      <c r="D62" s="25"/>
      <c r="E62" s="25"/>
      <c r="F62" s="28">
        <v>999666777</v>
      </c>
      <c r="G62" s="25" t="s">
        <v>230</v>
      </c>
      <c r="H62" s="25" t="s">
        <v>78</v>
      </c>
      <c r="I62" s="25">
        <v>135515</v>
      </c>
      <c r="J62" s="25" t="s">
        <v>231</v>
      </c>
      <c r="K62" s="29"/>
      <c r="L62" s="29">
        <v>2312.5</v>
      </c>
      <c r="M62" s="29"/>
    </row>
    <row r="63" spans="1:13" x14ac:dyDescent="0.25">
      <c r="A63" s="25" t="s">
        <v>63</v>
      </c>
      <c r="B63" s="26" t="s">
        <v>44</v>
      </c>
      <c r="C63" s="27">
        <v>41661</v>
      </c>
      <c r="D63" s="25"/>
      <c r="E63" s="25"/>
      <c r="F63" s="28">
        <v>800255397</v>
      </c>
      <c r="G63" s="25" t="s">
        <v>240</v>
      </c>
      <c r="H63" s="25" t="s">
        <v>95</v>
      </c>
      <c r="I63" s="25">
        <v>135515</v>
      </c>
      <c r="J63" s="25" t="s">
        <v>231</v>
      </c>
      <c r="K63" s="29">
        <v>28875</v>
      </c>
      <c r="L63" s="29"/>
      <c r="M63" s="29"/>
    </row>
    <row r="64" spans="1:13" x14ac:dyDescent="0.25">
      <c r="A64" s="25" t="s">
        <v>63</v>
      </c>
      <c r="B64" s="26" t="s">
        <v>52</v>
      </c>
      <c r="C64" s="27">
        <v>41683</v>
      </c>
      <c r="D64" s="25"/>
      <c r="E64" s="25"/>
      <c r="F64" s="30">
        <v>800212212</v>
      </c>
      <c r="G64" s="25" t="s">
        <v>291</v>
      </c>
      <c r="H64" s="25" t="s">
        <v>176</v>
      </c>
      <c r="I64" s="25">
        <v>135515</v>
      </c>
      <c r="J64" s="25" t="s">
        <v>231</v>
      </c>
      <c r="K64" s="29">
        <v>39325</v>
      </c>
      <c r="L64" s="29"/>
      <c r="M64" s="29"/>
    </row>
    <row r="65" spans="1:13" x14ac:dyDescent="0.25">
      <c r="A65" s="25" t="s">
        <v>17</v>
      </c>
      <c r="B65" s="26" t="s">
        <v>79</v>
      </c>
      <c r="C65" s="27">
        <v>41669</v>
      </c>
      <c r="D65" s="25" t="s">
        <v>121</v>
      </c>
      <c r="E65" s="27">
        <v>41669</v>
      </c>
      <c r="F65" s="28">
        <v>999888111</v>
      </c>
      <c r="G65" s="25" t="s">
        <v>235</v>
      </c>
      <c r="H65" s="25" t="s">
        <v>122</v>
      </c>
      <c r="I65" s="25">
        <v>13551501</v>
      </c>
      <c r="J65" s="25" t="s">
        <v>262</v>
      </c>
      <c r="K65" s="29">
        <v>2520.0000000000005</v>
      </c>
      <c r="L65" s="29"/>
      <c r="M65" s="29"/>
    </row>
    <row r="66" spans="1:13" x14ac:dyDescent="0.25">
      <c r="A66" s="25" t="s">
        <v>63</v>
      </c>
      <c r="B66" s="26" t="s">
        <v>52</v>
      </c>
      <c r="C66" s="27">
        <v>41683</v>
      </c>
      <c r="D66" s="25"/>
      <c r="E66" s="25"/>
      <c r="F66" s="30">
        <v>800212212</v>
      </c>
      <c r="G66" s="25" t="s">
        <v>291</v>
      </c>
      <c r="H66" s="25" t="s">
        <v>176</v>
      </c>
      <c r="I66" s="25">
        <v>135517</v>
      </c>
      <c r="J66" s="25" t="s">
        <v>200</v>
      </c>
      <c r="K66" s="29">
        <v>37752</v>
      </c>
      <c r="L66" s="29"/>
      <c r="M66" s="29"/>
    </row>
    <row r="67" spans="1:13" x14ac:dyDescent="0.25">
      <c r="A67" s="41" t="s">
        <v>63</v>
      </c>
      <c r="B67" s="42" t="s">
        <v>52</v>
      </c>
      <c r="C67" s="43">
        <v>41683</v>
      </c>
      <c r="D67" s="41"/>
      <c r="E67" s="41"/>
      <c r="F67" s="46">
        <v>800212212</v>
      </c>
      <c r="G67" s="41" t="s">
        <v>291</v>
      </c>
      <c r="H67" s="41" t="s">
        <v>176</v>
      </c>
      <c r="I67" s="41">
        <v>135518</v>
      </c>
      <c r="J67" s="41" t="s">
        <v>201</v>
      </c>
      <c r="K67" s="45">
        <v>17365.919999999998</v>
      </c>
      <c r="L67" s="29"/>
      <c r="M67" s="29"/>
    </row>
    <row r="68" spans="1:13" x14ac:dyDescent="0.25">
      <c r="A68" s="25" t="s">
        <v>63</v>
      </c>
      <c r="B68" s="26" t="s">
        <v>18</v>
      </c>
      <c r="C68" s="27">
        <v>41650</v>
      </c>
      <c r="D68" s="25"/>
      <c r="E68" s="25"/>
      <c r="F68" s="28">
        <v>1045269523</v>
      </c>
      <c r="G68" s="25" t="s">
        <v>67</v>
      </c>
      <c r="H68" s="25" t="s">
        <v>64</v>
      </c>
      <c r="I68" s="25">
        <v>13559501</v>
      </c>
      <c r="J68" s="25" t="s">
        <v>225</v>
      </c>
      <c r="K68" s="29">
        <v>1050</v>
      </c>
      <c r="L68" s="29"/>
      <c r="M68" s="29"/>
    </row>
    <row r="69" spans="1:13" x14ac:dyDescent="0.25">
      <c r="A69" s="25" t="s">
        <v>63</v>
      </c>
      <c r="B69" s="26" t="s">
        <v>20</v>
      </c>
      <c r="C69" s="27">
        <v>41652</v>
      </c>
      <c r="D69" s="25"/>
      <c r="E69" s="25"/>
      <c r="F69" s="28">
        <v>999666777</v>
      </c>
      <c r="G69" s="25" t="s">
        <v>230</v>
      </c>
      <c r="H69" s="25" t="s">
        <v>75</v>
      </c>
      <c r="I69" s="25">
        <v>13559501</v>
      </c>
      <c r="J69" s="25" t="s">
        <v>225</v>
      </c>
      <c r="K69" s="29">
        <v>5180</v>
      </c>
      <c r="L69" s="29"/>
      <c r="M69" s="29"/>
    </row>
    <row r="70" spans="1:13" x14ac:dyDescent="0.25">
      <c r="A70" s="25" t="s">
        <v>63</v>
      </c>
      <c r="B70" s="26" t="s">
        <v>30</v>
      </c>
      <c r="C70" s="27">
        <v>41653</v>
      </c>
      <c r="D70" s="25"/>
      <c r="E70" s="25"/>
      <c r="F70" s="28">
        <v>860524608</v>
      </c>
      <c r="G70" s="25" t="s">
        <v>232</v>
      </c>
      <c r="H70" s="25" t="s">
        <v>76</v>
      </c>
      <c r="I70" s="25">
        <v>13559501</v>
      </c>
      <c r="J70" s="25" t="s">
        <v>225</v>
      </c>
      <c r="K70" s="29">
        <v>3152</v>
      </c>
      <c r="L70" s="29"/>
      <c r="M70" s="29"/>
    </row>
    <row r="71" spans="1:13" x14ac:dyDescent="0.25">
      <c r="A71" s="25" t="s">
        <v>77</v>
      </c>
      <c r="B71" s="26" t="s">
        <v>18</v>
      </c>
      <c r="C71" s="27">
        <v>41654</v>
      </c>
      <c r="D71" s="25"/>
      <c r="E71" s="25"/>
      <c r="F71" s="28">
        <v>999666777</v>
      </c>
      <c r="G71" s="25" t="s">
        <v>230</v>
      </c>
      <c r="H71" s="25" t="s">
        <v>78</v>
      </c>
      <c r="I71" s="25">
        <v>13559501</v>
      </c>
      <c r="J71" s="25" t="s">
        <v>225</v>
      </c>
      <c r="K71" s="29"/>
      <c r="L71" s="29">
        <v>370</v>
      </c>
      <c r="M71" s="29"/>
    </row>
    <row r="72" spans="1:13" x14ac:dyDescent="0.25">
      <c r="A72" s="25" t="s">
        <v>63</v>
      </c>
      <c r="B72" s="26" t="s">
        <v>44</v>
      </c>
      <c r="C72" s="27">
        <v>41661</v>
      </c>
      <c r="D72" s="25"/>
      <c r="E72" s="25"/>
      <c r="F72" s="28">
        <v>800255397</v>
      </c>
      <c r="G72" s="25" t="s">
        <v>240</v>
      </c>
      <c r="H72" s="25" t="s">
        <v>95</v>
      </c>
      <c r="I72" s="25">
        <v>13559501</v>
      </c>
      <c r="J72" s="25" t="s">
        <v>225</v>
      </c>
      <c r="K72" s="29">
        <v>4620</v>
      </c>
      <c r="L72" s="29"/>
      <c r="M72" s="29"/>
    </row>
    <row r="73" spans="1:13" x14ac:dyDescent="0.25">
      <c r="A73" s="25" t="s">
        <v>63</v>
      </c>
      <c r="B73" s="26" t="s">
        <v>48</v>
      </c>
      <c r="C73" s="27">
        <v>41664</v>
      </c>
      <c r="D73" s="25"/>
      <c r="E73" s="25"/>
      <c r="F73" s="30">
        <v>800111126</v>
      </c>
      <c r="G73" s="25" t="s">
        <v>243</v>
      </c>
      <c r="H73" s="25" t="s">
        <v>106</v>
      </c>
      <c r="I73" s="25">
        <v>13559501</v>
      </c>
      <c r="J73" s="25" t="s">
        <v>225</v>
      </c>
      <c r="K73" s="29">
        <v>480</v>
      </c>
      <c r="L73" s="29"/>
      <c r="M73" s="29"/>
    </row>
    <row r="74" spans="1:13" x14ac:dyDescent="0.25">
      <c r="A74" s="25" t="s">
        <v>17</v>
      </c>
      <c r="B74" s="26" t="s">
        <v>79</v>
      </c>
      <c r="C74" s="27">
        <v>41669</v>
      </c>
      <c r="D74" s="25" t="s">
        <v>121</v>
      </c>
      <c r="E74" s="27">
        <v>41669</v>
      </c>
      <c r="F74" s="28">
        <v>999888111</v>
      </c>
      <c r="G74" s="25" t="s">
        <v>235</v>
      </c>
      <c r="H74" s="25" t="s">
        <v>122</v>
      </c>
      <c r="I74" s="25">
        <v>13559501</v>
      </c>
      <c r="J74" s="25" t="s">
        <v>225</v>
      </c>
      <c r="K74" s="29">
        <v>144</v>
      </c>
      <c r="L74" s="29"/>
      <c r="M74" s="29"/>
    </row>
    <row r="75" spans="1:13" x14ac:dyDescent="0.25">
      <c r="A75" s="25" t="s">
        <v>63</v>
      </c>
      <c r="B75" s="26" t="s">
        <v>52</v>
      </c>
      <c r="C75" s="27">
        <v>41683</v>
      </c>
      <c r="D75" s="25"/>
      <c r="E75" s="25"/>
      <c r="F75" s="30">
        <v>800212212</v>
      </c>
      <c r="G75" s="25" t="s">
        <v>291</v>
      </c>
      <c r="H75" s="25" t="s">
        <v>176</v>
      </c>
      <c r="I75" s="25">
        <v>13559501</v>
      </c>
      <c r="J75" s="25" t="s">
        <v>225</v>
      </c>
      <c r="K75" s="29">
        <v>6292</v>
      </c>
      <c r="L75" s="29"/>
      <c r="M75" s="29"/>
    </row>
    <row r="76" spans="1:13" x14ac:dyDescent="0.25">
      <c r="A76" s="25" t="s">
        <v>17</v>
      </c>
      <c r="B76" s="26" t="s">
        <v>85</v>
      </c>
      <c r="C76" s="27">
        <v>41669</v>
      </c>
      <c r="D76" s="25"/>
      <c r="E76" s="25"/>
      <c r="F76" s="30">
        <v>45256257</v>
      </c>
      <c r="G76" s="25" t="s">
        <v>149</v>
      </c>
      <c r="H76" s="25" t="s">
        <v>127</v>
      </c>
      <c r="I76" s="25">
        <v>13653001</v>
      </c>
      <c r="J76" s="25" t="s">
        <v>267</v>
      </c>
      <c r="K76" s="29">
        <v>4650</v>
      </c>
      <c r="L76" s="29"/>
      <c r="M76" s="29"/>
    </row>
    <row r="77" spans="1:13" x14ac:dyDescent="0.25">
      <c r="A77" s="25" t="s">
        <v>17</v>
      </c>
      <c r="B77" s="26" t="s">
        <v>102</v>
      </c>
      <c r="C77" s="27">
        <v>41670</v>
      </c>
      <c r="D77" s="25" t="s">
        <v>136</v>
      </c>
      <c r="E77" s="27">
        <v>41670</v>
      </c>
      <c r="F77" s="30">
        <v>45256257</v>
      </c>
      <c r="G77" s="25" t="s">
        <v>149</v>
      </c>
      <c r="H77" s="25" t="s">
        <v>137</v>
      </c>
      <c r="I77" s="25">
        <v>13653001</v>
      </c>
      <c r="J77" s="25" t="s">
        <v>267</v>
      </c>
      <c r="K77" s="29"/>
      <c r="L77" s="29">
        <v>4650</v>
      </c>
      <c r="M77" s="29"/>
    </row>
    <row r="78" spans="1:13" x14ac:dyDescent="0.25">
      <c r="A78" s="25" t="s">
        <v>32</v>
      </c>
      <c r="B78" s="26" t="s">
        <v>102</v>
      </c>
      <c r="C78" s="27">
        <v>41663</v>
      </c>
      <c r="D78" s="25" t="s">
        <v>103</v>
      </c>
      <c r="E78" s="27">
        <v>41663</v>
      </c>
      <c r="F78" s="30">
        <v>89254178</v>
      </c>
      <c r="G78" s="25" t="s">
        <v>154</v>
      </c>
      <c r="H78" s="25" t="s">
        <v>104</v>
      </c>
      <c r="I78" s="25">
        <v>13659501</v>
      </c>
      <c r="J78" s="25" t="s">
        <v>242</v>
      </c>
      <c r="K78" s="29">
        <v>900000</v>
      </c>
      <c r="L78" s="29"/>
      <c r="M78" s="29"/>
    </row>
    <row r="79" spans="1:13" x14ac:dyDescent="0.25">
      <c r="A79" s="25" t="s">
        <v>17</v>
      </c>
      <c r="B79" s="26" t="s">
        <v>102</v>
      </c>
      <c r="C79" s="27">
        <v>41670</v>
      </c>
      <c r="D79" s="25" t="s">
        <v>136</v>
      </c>
      <c r="E79" s="27">
        <v>41670</v>
      </c>
      <c r="F79" s="30">
        <v>89254178</v>
      </c>
      <c r="G79" s="25" t="s">
        <v>154</v>
      </c>
      <c r="H79" s="25" t="s">
        <v>140</v>
      </c>
      <c r="I79" s="25">
        <v>13659501</v>
      </c>
      <c r="J79" s="25" t="s">
        <v>242</v>
      </c>
      <c r="K79" s="29"/>
      <c r="L79" s="29">
        <v>300000</v>
      </c>
      <c r="M79" s="29"/>
    </row>
    <row r="80" spans="1:13" x14ac:dyDescent="0.25">
      <c r="A80" s="25" t="s">
        <v>35</v>
      </c>
      <c r="B80" s="26" t="s">
        <v>52</v>
      </c>
      <c r="C80" s="27">
        <v>41649</v>
      </c>
      <c r="D80" s="25" t="s">
        <v>57</v>
      </c>
      <c r="E80" s="27">
        <v>41649</v>
      </c>
      <c r="F80" s="28">
        <v>900364287</v>
      </c>
      <c r="G80" s="25" t="s">
        <v>217</v>
      </c>
      <c r="H80" s="25" t="s">
        <v>58</v>
      </c>
      <c r="I80" s="25">
        <v>14352401</v>
      </c>
      <c r="J80" s="25" t="s">
        <v>218</v>
      </c>
      <c r="K80" s="29">
        <v>1000000</v>
      </c>
      <c r="L80" s="29"/>
      <c r="M80" s="29"/>
    </row>
    <row r="81" spans="1:13" x14ac:dyDescent="0.25">
      <c r="A81" s="25" t="s">
        <v>63</v>
      </c>
      <c r="B81" s="26" t="s">
        <v>18</v>
      </c>
      <c r="C81" s="27">
        <v>41650</v>
      </c>
      <c r="D81" s="25"/>
      <c r="E81" s="25"/>
      <c r="F81" s="28">
        <v>1045269523</v>
      </c>
      <c r="G81" s="25" t="s">
        <v>67</v>
      </c>
      <c r="H81" s="25" t="s">
        <v>65</v>
      </c>
      <c r="I81" s="25">
        <v>14352401</v>
      </c>
      <c r="J81" s="25" t="s">
        <v>218</v>
      </c>
      <c r="K81" s="29"/>
      <c r="L81" s="29">
        <v>150000</v>
      </c>
      <c r="M81" s="29"/>
    </row>
    <row r="82" spans="1:13" x14ac:dyDescent="0.25">
      <c r="A82" s="25" t="s">
        <v>63</v>
      </c>
      <c r="B82" s="26" t="s">
        <v>20</v>
      </c>
      <c r="C82" s="27">
        <v>41652</v>
      </c>
      <c r="D82" s="25"/>
      <c r="E82" s="25"/>
      <c r="F82" s="28">
        <v>999666777</v>
      </c>
      <c r="G82" s="25" t="s">
        <v>230</v>
      </c>
      <c r="H82" s="25" t="s">
        <v>75</v>
      </c>
      <c r="I82" s="25">
        <v>14352401</v>
      </c>
      <c r="J82" s="25" t="s">
        <v>218</v>
      </c>
      <c r="K82" s="29"/>
      <c r="L82" s="29">
        <v>700000</v>
      </c>
      <c r="M82" s="29"/>
    </row>
    <row r="83" spans="1:13" x14ac:dyDescent="0.25">
      <c r="A83" s="25" t="s">
        <v>77</v>
      </c>
      <c r="B83" s="26" t="s">
        <v>18</v>
      </c>
      <c r="C83" s="27">
        <v>41654</v>
      </c>
      <c r="D83" s="25"/>
      <c r="E83" s="25"/>
      <c r="F83" s="28">
        <v>999666777</v>
      </c>
      <c r="G83" s="25" t="s">
        <v>230</v>
      </c>
      <c r="H83" s="25" t="s">
        <v>78</v>
      </c>
      <c r="I83" s="25">
        <v>14352401</v>
      </c>
      <c r="J83" s="25" t="s">
        <v>218</v>
      </c>
      <c r="K83" s="29">
        <v>50000</v>
      </c>
      <c r="L83" s="29"/>
      <c r="M83" s="29"/>
    </row>
    <row r="84" spans="1:13" x14ac:dyDescent="0.25">
      <c r="A84" s="25" t="s">
        <v>35</v>
      </c>
      <c r="B84" s="26" t="s">
        <v>79</v>
      </c>
      <c r="C84" s="27">
        <v>41656</v>
      </c>
      <c r="D84" s="25" t="s">
        <v>83</v>
      </c>
      <c r="E84" s="27">
        <v>41656</v>
      </c>
      <c r="F84" s="28">
        <v>800652351</v>
      </c>
      <c r="G84" s="25" t="s">
        <v>237</v>
      </c>
      <c r="H84" s="25" t="s">
        <v>84</v>
      </c>
      <c r="I84" s="25">
        <v>14352401</v>
      </c>
      <c r="J84" s="25" t="s">
        <v>218</v>
      </c>
      <c r="K84" s="29">
        <v>1380000</v>
      </c>
      <c r="L84" s="29"/>
      <c r="M84" s="29"/>
    </row>
    <row r="85" spans="1:13" x14ac:dyDescent="0.25">
      <c r="A85" s="25" t="s">
        <v>17</v>
      </c>
      <c r="B85" s="26" t="s">
        <v>44</v>
      </c>
      <c r="C85" s="27">
        <v>41658</v>
      </c>
      <c r="D85" s="25" t="s">
        <v>57</v>
      </c>
      <c r="E85" s="27">
        <v>41649</v>
      </c>
      <c r="F85" s="28">
        <v>900364287</v>
      </c>
      <c r="G85" s="25" t="s">
        <v>217</v>
      </c>
      <c r="H85" s="25" t="s">
        <v>93</v>
      </c>
      <c r="I85" s="25">
        <v>14352401</v>
      </c>
      <c r="J85" s="25" t="s">
        <v>218</v>
      </c>
      <c r="K85" s="29"/>
      <c r="L85" s="29">
        <v>70000</v>
      </c>
      <c r="M85" s="29"/>
    </row>
    <row r="86" spans="1:13" x14ac:dyDescent="0.25">
      <c r="A86" s="25" t="s">
        <v>17</v>
      </c>
      <c r="B86" s="26" t="s">
        <v>85</v>
      </c>
      <c r="C86" s="27">
        <v>41669</v>
      </c>
      <c r="D86" s="25"/>
      <c r="E86" s="25"/>
      <c r="F86" s="28">
        <v>800321322</v>
      </c>
      <c r="G86" s="25" t="s">
        <v>181</v>
      </c>
      <c r="H86" s="25" t="s">
        <v>126</v>
      </c>
      <c r="I86" s="25">
        <v>14352401</v>
      </c>
      <c r="J86" s="25" t="s">
        <v>218</v>
      </c>
      <c r="K86" s="29">
        <v>20000</v>
      </c>
      <c r="L86" s="29"/>
      <c r="M86" s="29"/>
    </row>
    <row r="87" spans="1:13" x14ac:dyDescent="0.25">
      <c r="A87" s="25" t="s">
        <v>35</v>
      </c>
      <c r="B87" s="26" t="s">
        <v>59</v>
      </c>
      <c r="C87" s="27">
        <v>41649</v>
      </c>
      <c r="D87" s="25">
        <v>66531</v>
      </c>
      <c r="E87" s="27">
        <v>41649</v>
      </c>
      <c r="F87" s="28">
        <v>900542357</v>
      </c>
      <c r="G87" s="25" t="s">
        <v>221</v>
      </c>
      <c r="H87" s="25" t="s">
        <v>60</v>
      </c>
      <c r="I87" s="25">
        <v>14352402</v>
      </c>
      <c r="J87" s="25" t="s">
        <v>222</v>
      </c>
      <c r="K87" s="29">
        <v>840000</v>
      </c>
      <c r="L87" s="29"/>
      <c r="M87" s="29"/>
    </row>
    <row r="88" spans="1:13" x14ac:dyDescent="0.25">
      <c r="A88" s="25" t="s">
        <v>63</v>
      </c>
      <c r="B88" s="26" t="s">
        <v>52</v>
      </c>
      <c r="C88" s="27">
        <v>41683</v>
      </c>
      <c r="D88" s="25"/>
      <c r="E88" s="25"/>
      <c r="F88" s="30">
        <v>800212212</v>
      </c>
      <c r="G88" s="25" t="s">
        <v>291</v>
      </c>
      <c r="H88" s="25" t="s">
        <v>176</v>
      </c>
      <c r="I88" s="25">
        <v>14352402</v>
      </c>
      <c r="J88" s="25" t="s">
        <v>222</v>
      </c>
      <c r="K88" s="29"/>
      <c r="L88" s="29">
        <v>728000</v>
      </c>
      <c r="M88" s="29"/>
    </row>
    <row r="89" spans="1:13" x14ac:dyDescent="0.25">
      <c r="A89" s="25" t="s">
        <v>35</v>
      </c>
      <c r="B89" s="26" t="s">
        <v>71</v>
      </c>
      <c r="C89" s="27">
        <v>41651</v>
      </c>
      <c r="D89" s="25">
        <v>4253</v>
      </c>
      <c r="E89" s="27">
        <v>41651</v>
      </c>
      <c r="F89" s="28">
        <v>85365455</v>
      </c>
      <c r="G89" s="25" t="s">
        <v>227</v>
      </c>
      <c r="H89" s="25" t="s">
        <v>72</v>
      </c>
      <c r="I89" s="25">
        <v>14352403</v>
      </c>
      <c r="J89" s="25" t="s">
        <v>228</v>
      </c>
      <c r="K89" s="29">
        <v>976500</v>
      </c>
      <c r="L89" s="29"/>
      <c r="M89" s="29"/>
    </row>
    <row r="90" spans="1:13" x14ac:dyDescent="0.25">
      <c r="A90" s="25" t="s">
        <v>63</v>
      </c>
      <c r="B90" s="26" t="s">
        <v>30</v>
      </c>
      <c r="C90" s="27">
        <v>41653</v>
      </c>
      <c r="D90" s="25"/>
      <c r="E90" s="25"/>
      <c r="F90" s="28">
        <v>860524608</v>
      </c>
      <c r="G90" s="25" t="s">
        <v>232</v>
      </c>
      <c r="H90" s="25" t="s">
        <v>76</v>
      </c>
      <c r="I90" s="25">
        <v>14352403</v>
      </c>
      <c r="J90" s="25" t="s">
        <v>228</v>
      </c>
      <c r="K90" s="29"/>
      <c r="L90" s="29">
        <v>372000</v>
      </c>
      <c r="M90" s="29"/>
    </row>
    <row r="91" spans="1:13" x14ac:dyDescent="0.25">
      <c r="A91" s="25" t="s">
        <v>63</v>
      </c>
      <c r="B91" s="26" t="s">
        <v>44</v>
      </c>
      <c r="C91" s="27">
        <v>41661</v>
      </c>
      <c r="D91" s="25"/>
      <c r="E91" s="25"/>
      <c r="F91" s="28">
        <v>800255397</v>
      </c>
      <c r="G91" s="25" t="s">
        <v>240</v>
      </c>
      <c r="H91" s="25" t="s">
        <v>95</v>
      </c>
      <c r="I91" s="25">
        <v>14352403</v>
      </c>
      <c r="J91" s="25" t="s">
        <v>228</v>
      </c>
      <c r="K91" s="29"/>
      <c r="L91" s="29">
        <v>511500</v>
      </c>
      <c r="M91" s="29"/>
    </row>
    <row r="92" spans="1:13" x14ac:dyDescent="0.25">
      <c r="A92" s="25" t="s">
        <v>17</v>
      </c>
      <c r="B92" s="26" t="s">
        <v>85</v>
      </c>
      <c r="C92" s="27">
        <v>41669</v>
      </c>
      <c r="D92" s="25"/>
      <c r="E92" s="25"/>
      <c r="F92" s="30">
        <v>45256257</v>
      </c>
      <c r="G92" s="25" t="s">
        <v>149</v>
      </c>
      <c r="H92" s="25" t="s">
        <v>127</v>
      </c>
      <c r="I92" s="25">
        <v>14352403</v>
      </c>
      <c r="J92" s="25" t="s">
        <v>228</v>
      </c>
      <c r="K92" s="29"/>
      <c r="L92" s="29">
        <v>4650</v>
      </c>
      <c r="M92" s="29"/>
    </row>
    <row r="93" spans="1:13" x14ac:dyDescent="0.25">
      <c r="A93" s="25" t="s">
        <v>17</v>
      </c>
      <c r="B93" s="26" t="s">
        <v>20</v>
      </c>
      <c r="C93" s="27">
        <v>41640</v>
      </c>
      <c r="D93" s="25"/>
      <c r="E93" s="25"/>
      <c r="F93" s="28">
        <v>54263321</v>
      </c>
      <c r="G93" s="25" t="s">
        <v>184</v>
      </c>
      <c r="H93" s="25" t="s">
        <v>23</v>
      </c>
      <c r="I93" s="25">
        <v>150405</v>
      </c>
      <c r="J93" s="25" t="s">
        <v>189</v>
      </c>
      <c r="K93" s="29">
        <v>2000000</v>
      </c>
      <c r="L93" s="29"/>
      <c r="M93" s="29"/>
    </row>
    <row r="94" spans="1:13" x14ac:dyDescent="0.25">
      <c r="A94" s="25" t="s">
        <v>17</v>
      </c>
      <c r="B94" s="26" t="s">
        <v>20</v>
      </c>
      <c r="C94" s="27">
        <v>41640</v>
      </c>
      <c r="D94" s="25"/>
      <c r="E94" s="25"/>
      <c r="F94" s="28">
        <v>54263321</v>
      </c>
      <c r="G94" s="25" t="s">
        <v>184</v>
      </c>
      <c r="H94" s="25" t="s">
        <v>24</v>
      </c>
      <c r="I94" s="25">
        <v>151610</v>
      </c>
      <c r="J94" s="25" t="s">
        <v>190</v>
      </c>
      <c r="K94" s="29">
        <v>8000000</v>
      </c>
      <c r="L94" s="29"/>
      <c r="M94" s="29"/>
    </row>
    <row r="95" spans="1:13" x14ac:dyDescent="0.25">
      <c r="A95" s="25" t="s">
        <v>17</v>
      </c>
      <c r="B95" s="26" t="s">
        <v>20</v>
      </c>
      <c r="C95" s="27">
        <v>41640</v>
      </c>
      <c r="D95" s="25"/>
      <c r="E95" s="25"/>
      <c r="F95" s="28">
        <v>1019125029</v>
      </c>
      <c r="G95" s="25" t="s">
        <v>186</v>
      </c>
      <c r="H95" s="25" t="s">
        <v>27</v>
      </c>
      <c r="I95" s="25">
        <v>152405</v>
      </c>
      <c r="J95" s="25" t="s">
        <v>192</v>
      </c>
      <c r="K95" s="29">
        <v>1000000</v>
      </c>
      <c r="L95" s="29"/>
      <c r="M95" s="29"/>
    </row>
    <row r="96" spans="1:13" x14ac:dyDescent="0.25">
      <c r="A96" s="25" t="s">
        <v>17</v>
      </c>
      <c r="B96" s="26" t="s">
        <v>20</v>
      </c>
      <c r="C96" s="27">
        <v>41640</v>
      </c>
      <c r="D96" s="25"/>
      <c r="E96" s="25"/>
      <c r="F96" s="28">
        <v>1019125029</v>
      </c>
      <c r="G96" s="25" t="s">
        <v>186</v>
      </c>
      <c r="H96" s="25" t="s">
        <v>28</v>
      </c>
      <c r="I96" s="25">
        <v>152405</v>
      </c>
      <c r="J96" s="25" t="s">
        <v>192</v>
      </c>
      <c r="K96" s="29">
        <v>400000</v>
      </c>
      <c r="L96" s="29"/>
      <c r="M96" s="29"/>
    </row>
    <row r="97" spans="1:13" x14ac:dyDescent="0.25">
      <c r="A97" s="25" t="s">
        <v>35</v>
      </c>
      <c r="B97" s="26" t="s">
        <v>48</v>
      </c>
      <c r="C97" s="27">
        <v>41648</v>
      </c>
      <c r="D97" s="25">
        <v>77512</v>
      </c>
      <c r="E97" s="27">
        <v>41648</v>
      </c>
      <c r="F97" s="28">
        <v>860563589</v>
      </c>
      <c r="G97" s="25" t="s">
        <v>215</v>
      </c>
      <c r="H97" s="25" t="s">
        <v>55</v>
      </c>
      <c r="I97" s="25">
        <v>15240501</v>
      </c>
      <c r="J97" s="25" t="s">
        <v>216</v>
      </c>
      <c r="K97" s="29">
        <v>1470000</v>
      </c>
      <c r="L97" s="29"/>
      <c r="M97" s="29"/>
    </row>
    <row r="98" spans="1:13" x14ac:dyDescent="0.25">
      <c r="A98" s="25" t="s">
        <v>35</v>
      </c>
      <c r="B98" s="26" t="s">
        <v>48</v>
      </c>
      <c r="C98" s="27">
        <v>41648</v>
      </c>
      <c r="D98" s="25">
        <v>77512</v>
      </c>
      <c r="E98" s="27">
        <v>41648</v>
      </c>
      <c r="F98" s="28">
        <v>860563589</v>
      </c>
      <c r="G98" s="25" t="s">
        <v>215</v>
      </c>
      <c r="H98" s="25" t="s">
        <v>56</v>
      </c>
      <c r="I98" s="25">
        <v>15240501</v>
      </c>
      <c r="J98" s="25" t="s">
        <v>216</v>
      </c>
      <c r="K98" s="29">
        <v>235200</v>
      </c>
      <c r="L98" s="29"/>
      <c r="M98" s="29"/>
    </row>
    <row r="99" spans="1:13" x14ac:dyDescent="0.25">
      <c r="A99" s="25" t="s">
        <v>17</v>
      </c>
      <c r="B99" s="26" t="s">
        <v>20</v>
      </c>
      <c r="C99" s="27">
        <v>41640</v>
      </c>
      <c r="D99" s="25"/>
      <c r="E99" s="25"/>
      <c r="F99" s="28">
        <v>1019125029</v>
      </c>
      <c r="G99" s="25" t="s">
        <v>186</v>
      </c>
      <c r="H99" s="25" t="s">
        <v>26</v>
      </c>
      <c r="I99" s="25">
        <v>152805</v>
      </c>
      <c r="J99" s="25" t="s">
        <v>191</v>
      </c>
      <c r="K99" s="29">
        <v>2500000</v>
      </c>
      <c r="L99" s="29"/>
      <c r="M99" s="29"/>
    </row>
    <row r="100" spans="1:13" x14ac:dyDescent="0.25">
      <c r="A100" s="25" t="s">
        <v>17</v>
      </c>
      <c r="B100" s="26" t="s">
        <v>20</v>
      </c>
      <c r="C100" s="27">
        <v>41640</v>
      </c>
      <c r="D100" s="25"/>
      <c r="E100" s="25"/>
      <c r="F100" s="28">
        <v>54263321</v>
      </c>
      <c r="G100" s="25" t="s">
        <v>184</v>
      </c>
      <c r="H100" s="25" t="s">
        <v>21</v>
      </c>
      <c r="I100" s="25">
        <v>154005</v>
      </c>
      <c r="J100" s="25" t="s">
        <v>188</v>
      </c>
      <c r="K100" s="29">
        <v>9000000</v>
      </c>
      <c r="L100" s="29"/>
      <c r="M100" s="29"/>
    </row>
    <row r="101" spans="1:13" x14ac:dyDescent="0.25">
      <c r="A101" s="25" t="s">
        <v>35</v>
      </c>
      <c r="B101" s="26" t="s">
        <v>20</v>
      </c>
      <c r="C101" s="27">
        <v>41645</v>
      </c>
      <c r="D101" s="25" t="s">
        <v>42</v>
      </c>
      <c r="E101" s="27">
        <v>41645</v>
      </c>
      <c r="F101" s="28">
        <v>860999777</v>
      </c>
      <c r="G101" s="25" t="s">
        <v>205</v>
      </c>
      <c r="H101" s="25" t="s">
        <v>43</v>
      </c>
      <c r="I101" s="25">
        <v>170525</v>
      </c>
      <c r="J101" s="25" t="s">
        <v>206</v>
      </c>
      <c r="K101" s="29">
        <v>1500000</v>
      </c>
      <c r="L101" s="29"/>
      <c r="M101" s="29"/>
    </row>
    <row r="102" spans="1:13" x14ac:dyDescent="0.25">
      <c r="A102" s="25" t="s">
        <v>17</v>
      </c>
      <c r="B102" s="26" t="s">
        <v>85</v>
      </c>
      <c r="C102" s="27">
        <v>41669</v>
      </c>
      <c r="D102" s="25"/>
      <c r="E102" s="25"/>
      <c r="F102" s="28">
        <v>860999777</v>
      </c>
      <c r="G102" s="25" t="s">
        <v>205</v>
      </c>
      <c r="H102" s="25" t="s">
        <v>124</v>
      </c>
      <c r="I102" s="25">
        <v>170525</v>
      </c>
      <c r="J102" s="25" t="s">
        <v>206</v>
      </c>
      <c r="K102" s="29"/>
      <c r="L102" s="29">
        <v>416666.66666666669</v>
      </c>
      <c r="M102" s="29"/>
    </row>
    <row r="103" spans="1:13" x14ac:dyDescent="0.25">
      <c r="A103" s="25" t="s">
        <v>17</v>
      </c>
      <c r="B103" s="26" t="s">
        <v>20</v>
      </c>
      <c r="C103" s="27">
        <v>41640</v>
      </c>
      <c r="D103" s="25"/>
      <c r="E103" s="25"/>
      <c r="F103" s="28">
        <v>1019125029</v>
      </c>
      <c r="G103" s="25" t="s">
        <v>186</v>
      </c>
      <c r="H103" s="25" t="s">
        <v>29</v>
      </c>
      <c r="I103" s="25">
        <v>171020</v>
      </c>
      <c r="J103" s="25" t="s">
        <v>193</v>
      </c>
      <c r="K103" s="29">
        <v>500000</v>
      </c>
      <c r="L103" s="29"/>
      <c r="M103" s="29"/>
    </row>
    <row r="104" spans="1:13" x14ac:dyDescent="0.25">
      <c r="A104" s="25" t="s">
        <v>17</v>
      </c>
      <c r="B104" s="26" t="s">
        <v>85</v>
      </c>
      <c r="C104" s="27">
        <v>41669</v>
      </c>
      <c r="D104" s="25"/>
      <c r="E104" s="25"/>
      <c r="F104" s="28">
        <v>1019125029</v>
      </c>
      <c r="G104" s="25" t="s">
        <v>186</v>
      </c>
      <c r="H104" s="25" t="s">
        <v>125</v>
      </c>
      <c r="I104" s="25">
        <v>171020</v>
      </c>
      <c r="J104" s="25" t="s">
        <v>193</v>
      </c>
      <c r="K104" s="29"/>
      <c r="L104" s="29">
        <v>166666.66666666666</v>
      </c>
      <c r="M104" s="29"/>
    </row>
    <row r="105" spans="1:13" x14ac:dyDescent="0.25">
      <c r="A105" s="25" t="s">
        <v>17</v>
      </c>
      <c r="B105" s="26" t="s">
        <v>52</v>
      </c>
      <c r="C105" s="27">
        <v>41662</v>
      </c>
      <c r="D105" s="25" t="s">
        <v>100</v>
      </c>
      <c r="E105" s="27">
        <v>41662</v>
      </c>
      <c r="F105" s="28">
        <v>800555222</v>
      </c>
      <c r="G105" s="25" t="s">
        <v>194</v>
      </c>
      <c r="H105" s="25" t="s">
        <v>101</v>
      </c>
      <c r="I105" s="25">
        <v>210510</v>
      </c>
      <c r="J105" s="25" t="s">
        <v>241</v>
      </c>
      <c r="K105" s="29"/>
      <c r="L105" s="29">
        <v>40000000</v>
      </c>
      <c r="M105" s="29"/>
    </row>
    <row r="106" spans="1:13" x14ac:dyDescent="0.25">
      <c r="A106" s="25" t="s">
        <v>17</v>
      </c>
      <c r="B106" s="26" t="s">
        <v>85</v>
      </c>
      <c r="C106" s="27">
        <v>41669</v>
      </c>
      <c r="D106" s="25"/>
      <c r="E106" s="25"/>
      <c r="F106" s="28">
        <v>800555222</v>
      </c>
      <c r="G106" s="25" t="s">
        <v>194</v>
      </c>
      <c r="H106" s="25" t="s">
        <v>128</v>
      </c>
      <c r="I106" s="25">
        <v>210510</v>
      </c>
      <c r="J106" s="25" t="s">
        <v>241</v>
      </c>
      <c r="K106" s="29"/>
      <c r="L106" s="29">
        <v>124800</v>
      </c>
      <c r="M106" s="29"/>
    </row>
    <row r="107" spans="1:13" x14ac:dyDescent="0.25">
      <c r="A107" s="25" t="s">
        <v>32</v>
      </c>
      <c r="B107" s="26" t="s">
        <v>177</v>
      </c>
      <c r="C107" s="27">
        <v>41693</v>
      </c>
      <c r="D107" s="25" t="s">
        <v>100</v>
      </c>
      <c r="E107" s="27">
        <v>41662</v>
      </c>
      <c r="F107" s="28">
        <v>800555222</v>
      </c>
      <c r="G107" s="25" t="s">
        <v>194</v>
      </c>
      <c r="H107" s="25" t="s">
        <v>178</v>
      </c>
      <c r="I107" s="25">
        <v>210510</v>
      </c>
      <c r="J107" s="25" t="s">
        <v>241</v>
      </c>
      <c r="K107" s="29"/>
      <c r="L107" s="29">
        <v>343200</v>
      </c>
      <c r="M107" s="29"/>
    </row>
    <row r="108" spans="1:13" x14ac:dyDescent="0.25">
      <c r="A108" s="25" t="s">
        <v>32</v>
      </c>
      <c r="B108" s="26" t="s">
        <v>177</v>
      </c>
      <c r="C108" s="27">
        <v>41693</v>
      </c>
      <c r="D108" s="25" t="s">
        <v>100</v>
      </c>
      <c r="E108" s="27">
        <v>41662</v>
      </c>
      <c r="F108" s="28">
        <v>800555222</v>
      </c>
      <c r="G108" s="25" t="s">
        <v>194</v>
      </c>
      <c r="H108" s="25" t="s">
        <v>179</v>
      </c>
      <c r="I108" s="25">
        <v>210510</v>
      </c>
      <c r="J108" s="25" t="s">
        <v>241</v>
      </c>
      <c r="K108" s="29">
        <v>468000</v>
      </c>
      <c r="L108" s="29"/>
      <c r="M108" s="29"/>
    </row>
    <row r="109" spans="1:13" x14ac:dyDescent="0.25">
      <c r="A109" s="25" t="s">
        <v>32</v>
      </c>
      <c r="B109" s="26" t="s">
        <v>177</v>
      </c>
      <c r="C109" s="27">
        <v>41693</v>
      </c>
      <c r="D109" s="25" t="s">
        <v>100</v>
      </c>
      <c r="E109" s="27">
        <v>41662</v>
      </c>
      <c r="F109" s="28">
        <v>800555222</v>
      </c>
      <c r="G109" s="25" t="s">
        <v>194</v>
      </c>
      <c r="H109" s="25" t="s">
        <v>180</v>
      </c>
      <c r="I109" s="25">
        <v>210510</v>
      </c>
      <c r="J109" s="25" t="s">
        <v>241</v>
      </c>
      <c r="K109" s="29">
        <v>3333333.3333333335</v>
      </c>
      <c r="L109" s="29"/>
      <c r="M109" s="29"/>
    </row>
    <row r="110" spans="1:13" x14ac:dyDescent="0.25">
      <c r="A110" s="25" t="s">
        <v>35</v>
      </c>
      <c r="B110" s="26" t="s">
        <v>52</v>
      </c>
      <c r="C110" s="27">
        <v>41649</v>
      </c>
      <c r="D110" s="25" t="s">
        <v>57</v>
      </c>
      <c r="E110" s="27">
        <v>41649</v>
      </c>
      <c r="F110" s="28">
        <v>900364287</v>
      </c>
      <c r="G110" s="25" t="s">
        <v>217</v>
      </c>
      <c r="H110" s="25" t="s">
        <v>58</v>
      </c>
      <c r="I110" s="25">
        <v>220501</v>
      </c>
      <c r="J110" s="25" t="s">
        <v>220</v>
      </c>
      <c r="K110" s="29"/>
      <c r="L110" s="29">
        <v>1135000</v>
      </c>
      <c r="M110" s="29"/>
    </row>
    <row r="111" spans="1:13" x14ac:dyDescent="0.25">
      <c r="A111" s="25" t="s">
        <v>35</v>
      </c>
      <c r="B111" s="26" t="s">
        <v>59</v>
      </c>
      <c r="C111" s="27">
        <v>41649</v>
      </c>
      <c r="D111" s="25">
        <v>66531</v>
      </c>
      <c r="E111" s="27">
        <v>41649</v>
      </c>
      <c r="F111" s="28">
        <v>900542357</v>
      </c>
      <c r="G111" s="25" t="s">
        <v>221</v>
      </c>
      <c r="H111" s="25" t="s">
        <v>60</v>
      </c>
      <c r="I111" s="25">
        <v>220501</v>
      </c>
      <c r="J111" s="25" t="s">
        <v>220</v>
      </c>
      <c r="K111" s="29"/>
      <c r="L111" s="29">
        <v>953400</v>
      </c>
      <c r="M111" s="29"/>
    </row>
    <row r="112" spans="1:13" x14ac:dyDescent="0.25">
      <c r="A112" s="25" t="s">
        <v>32</v>
      </c>
      <c r="B112" s="26" t="s">
        <v>59</v>
      </c>
      <c r="C112" s="27">
        <v>41649</v>
      </c>
      <c r="D112" s="25">
        <v>66531</v>
      </c>
      <c r="E112" s="27">
        <v>41649</v>
      </c>
      <c r="F112" s="28">
        <v>900542357</v>
      </c>
      <c r="G112" s="25" t="s">
        <v>221</v>
      </c>
      <c r="H112" s="25" t="s">
        <v>61</v>
      </c>
      <c r="I112" s="25">
        <v>220501</v>
      </c>
      <c r="J112" s="25" t="s">
        <v>220</v>
      </c>
      <c r="K112" s="29">
        <v>476700</v>
      </c>
      <c r="L112" s="29"/>
      <c r="M112" s="29"/>
    </row>
    <row r="113" spans="1:13" x14ac:dyDescent="0.25">
      <c r="A113" s="25" t="s">
        <v>35</v>
      </c>
      <c r="B113" s="26" t="s">
        <v>71</v>
      </c>
      <c r="C113" s="27">
        <v>41651</v>
      </c>
      <c r="D113" s="25">
        <v>4253</v>
      </c>
      <c r="E113" s="27">
        <v>41651</v>
      </c>
      <c r="F113" s="28">
        <v>85365455</v>
      </c>
      <c r="G113" s="25" t="s">
        <v>227</v>
      </c>
      <c r="H113" s="25" t="s">
        <v>72</v>
      </c>
      <c r="I113" s="25">
        <v>220501</v>
      </c>
      <c r="J113" s="25" t="s">
        <v>220</v>
      </c>
      <c r="K113" s="29"/>
      <c r="L113" s="29">
        <v>941306.94</v>
      </c>
      <c r="M113" s="29"/>
    </row>
    <row r="114" spans="1:13" x14ac:dyDescent="0.25">
      <c r="A114" s="25" t="s">
        <v>32</v>
      </c>
      <c r="B114" s="26" t="s">
        <v>71</v>
      </c>
      <c r="C114" s="27">
        <v>41651</v>
      </c>
      <c r="D114" s="25">
        <v>4253</v>
      </c>
      <c r="E114" s="27">
        <v>41651</v>
      </c>
      <c r="F114" s="28">
        <v>85365455</v>
      </c>
      <c r="G114" s="25" t="s">
        <v>227</v>
      </c>
      <c r="H114" s="25" t="s">
        <v>73</v>
      </c>
      <c r="I114" s="25">
        <v>220501</v>
      </c>
      <c r="J114" s="25" t="s">
        <v>220</v>
      </c>
      <c r="K114" s="29">
        <v>282392.08199999999</v>
      </c>
      <c r="L114" s="29"/>
      <c r="M114" s="29"/>
    </row>
    <row r="115" spans="1:13" x14ac:dyDescent="0.25">
      <c r="A115" s="25" t="s">
        <v>35</v>
      </c>
      <c r="B115" s="26" t="s">
        <v>79</v>
      </c>
      <c r="C115" s="27">
        <v>41656</v>
      </c>
      <c r="D115" s="25" t="s">
        <v>83</v>
      </c>
      <c r="E115" s="27">
        <v>41656</v>
      </c>
      <c r="F115" s="28">
        <v>800652351</v>
      </c>
      <c r="G115" s="25" t="s">
        <v>237</v>
      </c>
      <c r="H115" s="25" t="s">
        <v>84</v>
      </c>
      <c r="I115" s="25">
        <v>220501</v>
      </c>
      <c r="J115" s="25" t="s">
        <v>220</v>
      </c>
      <c r="K115" s="29"/>
      <c r="L115" s="29">
        <v>1600800</v>
      </c>
      <c r="M115" s="29"/>
    </row>
    <row r="116" spans="1:13" x14ac:dyDescent="0.25">
      <c r="A116" s="25" t="s">
        <v>32</v>
      </c>
      <c r="B116" s="26" t="s">
        <v>85</v>
      </c>
      <c r="C116" s="27">
        <v>41656</v>
      </c>
      <c r="D116" s="25" t="s">
        <v>83</v>
      </c>
      <c r="E116" s="27">
        <v>41656</v>
      </c>
      <c r="F116" s="28">
        <v>800652351</v>
      </c>
      <c r="G116" s="25" t="s">
        <v>237</v>
      </c>
      <c r="H116" s="25" t="s">
        <v>86</v>
      </c>
      <c r="I116" s="25">
        <v>220501</v>
      </c>
      <c r="J116" s="25" t="s">
        <v>220</v>
      </c>
      <c r="K116" s="29">
        <v>800400</v>
      </c>
      <c r="L116" s="29"/>
      <c r="M116" s="29"/>
    </row>
    <row r="117" spans="1:13" x14ac:dyDescent="0.25">
      <c r="A117" s="25" t="s">
        <v>17</v>
      </c>
      <c r="B117" s="26" t="s">
        <v>44</v>
      </c>
      <c r="C117" s="27">
        <v>41658</v>
      </c>
      <c r="D117" s="25" t="s">
        <v>57</v>
      </c>
      <c r="E117" s="27">
        <v>41649</v>
      </c>
      <c r="F117" s="28">
        <v>900364287</v>
      </c>
      <c r="G117" s="25" t="s">
        <v>217</v>
      </c>
      <c r="H117" s="25" t="s">
        <v>93</v>
      </c>
      <c r="I117" s="25">
        <v>220501</v>
      </c>
      <c r="J117" s="25" t="s">
        <v>220</v>
      </c>
      <c r="K117" s="29">
        <v>79450</v>
      </c>
      <c r="L117" s="29"/>
      <c r="M117" s="29"/>
    </row>
    <row r="118" spans="1:13" x14ac:dyDescent="0.25">
      <c r="A118" s="25" t="s">
        <v>32</v>
      </c>
      <c r="B118" s="26" t="s">
        <v>171</v>
      </c>
      <c r="C118" s="27">
        <v>41673</v>
      </c>
      <c r="D118" s="25" t="s">
        <v>83</v>
      </c>
      <c r="E118" s="27">
        <v>41656</v>
      </c>
      <c r="F118" s="28">
        <v>800652351</v>
      </c>
      <c r="G118" s="25" t="s">
        <v>237</v>
      </c>
      <c r="H118" s="25" t="s">
        <v>86</v>
      </c>
      <c r="I118" s="25">
        <v>220501</v>
      </c>
      <c r="J118" s="25" t="s">
        <v>220</v>
      </c>
      <c r="K118" s="29">
        <v>800400</v>
      </c>
      <c r="L118" s="29"/>
      <c r="M118" s="29"/>
    </row>
    <row r="119" spans="1:13" x14ac:dyDescent="0.25">
      <c r="A119" s="25" t="s">
        <v>35</v>
      </c>
      <c r="B119" s="26" t="s">
        <v>18</v>
      </c>
      <c r="C119" s="27">
        <v>41643</v>
      </c>
      <c r="D119" s="25" t="s">
        <v>36</v>
      </c>
      <c r="E119" s="27">
        <v>41643</v>
      </c>
      <c r="F119" s="28">
        <v>45256287</v>
      </c>
      <c r="G119" s="25" t="s">
        <v>197</v>
      </c>
      <c r="H119" s="25" t="s">
        <v>37</v>
      </c>
      <c r="I119" s="25">
        <v>233525</v>
      </c>
      <c r="J119" s="25" t="s">
        <v>202</v>
      </c>
      <c r="K119" s="29"/>
      <c r="L119" s="29">
        <v>1191720</v>
      </c>
      <c r="M119" s="29"/>
    </row>
    <row r="120" spans="1:13" x14ac:dyDescent="0.25">
      <c r="A120" s="25" t="s">
        <v>32</v>
      </c>
      <c r="B120" s="26" t="s">
        <v>20</v>
      </c>
      <c r="C120" s="27">
        <v>41643</v>
      </c>
      <c r="D120" s="25" t="s">
        <v>36</v>
      </c>
      <c r="E120" s="27">
        <v>41643</v>
      </c>
      <c r="F120" s="28">
        <v>45256287</v>
      </c>
      <c r="G120" s="25" t="s">
        <v>197</v>
      </c>
      <c r="H120" s="25" t="s">
        <v>38</v>
      </c>
      <c r="I120" s="25">
        <v>233525</v>
      </c>
      <c r="J120" s="25" t="s">
        <v>202</v>
      </c>
      <c r="K120" s="29">
        <v>1191720</v>
      </c>
      <c r="L120" s="29"/>
      <c r="M120" s="29"/>
    </row>
    <row r="121" spans="1:13" x14ac:dyDescent="0.25">
      <c r="A121" s="25" t="s">
        <v>35</v>
      </c>
      <c r="B121" s="26" t="s">
        <v>85</v>
      </c>
      <c r="C121" s="27">
        <v>41657</v>
      </c>
      <c r="D121" s="25">
        <v>7777</v>
      </c>
      <c r="E121" s="27">
        <v>41657</v>
      </c>
      <c r="F121" s="28">
        <v>860222333</v>
      </c>
      <c r="G121" s="25" t="s">
        <v>238</v>
      </c>
      <c r="H121" s="25" t="s">
        <v>88</v>
      </c>
      <c r="I121" s="25">
        <v>233525</v>
      </c>
      <c r="J121" s="25" t="s">
        <v>202</v>
      </c>
      <c r="K121" s="29"/>
      <c r="L121" s="29">
        <v>1029000</v>
      </c>
      <c r="M121" s="29"/>
    </row>
    <row r="122" spans="1:13" x14ac:dyDescent="0.25">
      <c r="A122" s="25" t="s">
        <v>32</v>
      </c>
      <c r="B122" s="26" t="s">
        <v>90</v>
      </c>
      <c r="C122" s="27">
        <v>41657</v>
      </c>
      <c r="D122" s="25">
        <v>7777</v>
      </c>
      <c r="E122" s="27">
        <v>41657</v>
      </c>
      <c r="F122" s="28">
        <v>860222333</v>
      </c>
      <c r="G122" s="25" t="s">
        <v>238</v>
      </c>
      <c r="H122" s="25" t="s">
        <v>91</v>
      </c>
      <c r="I122" s="25">
        <v>233525</v>
      </c>
      <c r="J122" s="25" t="s">
        <v>202</v>
      </c>
      <c r="K122" s="29">
        <v>1029000</v>
      </c>
      <c r="L122" s="29"/>
      <c r="M122" s="29"/>
    </row>
    <row r="123" spans="1:13" x14ac:dyDescent="0.25">
      <c r="A123" s="25" t="s">
        <v>35</v>
      </c>
      <c r="B123" s="26" t="s">
        <v>90</v>
      </c>
      <c r="C123" s="27">
        <v>41671</v>
      </c>
      <c r="D123" s="25" t="s">
        <v>157</v>
      </c>
      <c r="E123" s="27">
        <v>41671</v>
      </c>
      <c r="F123" s="30">
        <v>12245235</v>
      </c>
      <c r="G123" s="25" t="s">
        <v>287</v>
      </c>
      <c r="H123" s="25" t="s">
        <v>158</v>
      </c>
      <c r="I123" s="25">
        <v>233530</v>
      </c>
      <c r="J123" s="25" t="s">
        <v>289</v>
      </c>
      <c r="K123" s="29"/>
      <c r="L123" s="29">
        <v>595860</v>
      </c>
      <c r="M123" s="29"/>
    </row>
    <row r="124" spans="1:13" x14ac:dyDescent="0.25">
      <c r="A124" s="25" t="s">
        <v>32</v>
      </c>
      <c r="B124" s="26" t="s">
        <v>159</v>
      </c>
      <c r="C124" s="27">
        <v>41671</v>
      </c>
      <c r="D124" s="25" t="s">
        <v>157</v>
      </c>
      <c r="E124" s="27">
        <v>41671</v>
      </c>
      <c r="F124" s="30">
        <v>12245235</v>
      </c>
      <c r="G124" s="25" t="s">
        <v>287</v>
      </c>
      <c r="H124" s="25" t="s">
        <v>160</v>
      </c>
      <c r="I124" s="25">
        <v>233530</v>
      </c>
      <c r="J124" s="25" t="s">
        <v>289</v>
      </c>
      <c r="K124" s="29">
        <v>595860</v>
      </c>
      <c r="L124" s="29"/>
      <c r="M124" s="29"/>
    </row>
    <row r="125" spans="1:13" x14ac:dyDescent="0.25">
      <c r="A125" s="25" t="s">
        <v>35</v>
      </c>
      <c r="B125" s="26" t="s">
        <v>30</v>
      </c>
      <c r="C125" s="27">
        <v>41646</v>
      </c>
      <c r="D125" s="25">
        <v>10</v>
      </c>
      <c r="E125" s="27">
        <v>41646</v>
      </c>
      <c r="F125" s="28">
        <v>58455630</v>
      </c>
      <c r="G125" s="25" t="s">
        <v>207</v>
      </c>
      <c r="H125" s="25" t="s">
        <v>47</v>
      </c>
      <c r="I125" s="25">
        <v>233535</v>
      </c>
      <c r="J125" s="25" t="s">
        <v>210</v>
      </c>
      <c r="K125" s="29"/>
      <c r="L125" s="29">
        <v>135299.5</v>
      </c>
      <c r="M125" s="29"/>
    </row>
    <row r="126" spans="1:13" x14ac:dyDescent="0.25">
      <c r="A126" s="25" t="s">
        <v>32</v>
      </c>
      <c r="B126" s="26" t="s">
        <v>48</v>
      </c>
      <c r="C126" s="27">
        <v>41646</v>
      </c>
      <c r="D126" s="25">
        <v>10</v>
      </c>
      <c r="E126" s="27">
        <v>41646</v>
      </c>
      <c r="F126" s="28">
        <v>58455630</v>
      </c>
      <c r="G126" s="25" t="s">
        <v>207</v>
      </c>
      <c r="H126" s="25" t="s">
        <v>49</v>
      </c>
      <c r="I126" s="25">
        <v>233535</v>
      </c>
      <c r="J126" s="25" t="s">
        <v>210</v>
      </c>
      <c r="K126" s="29">
        <v>135299.5</v>
      </c>
      <c r="L126" s="29"/>
      <c r="M126" s="29"/>
    </row>
    <row r="127" spans="1:13" x14ac:dyDescent="0.25">
      <c r="A127" s="25" t="s">
        <v>35</v>
      </c>
      <c r="B127" s="26" t="s">
        <v>20</v>
      </c>
      <c r="C127" s="27">
        <v>41645</v>
      </c>
      <c r="D127" s="25" t="s">
        <v>42</v>
      </c>
      <c r="E127" s="27">
        <v>41645</v>
      </c>
      <c r="F127" s="28">
        <v>860999777</v>
      </c>
      <c r="G127" s="25" t="s">
        <v>205</v>
      </c>
      <c r="H127" s="25" t="s">
        <v>43</v>
      </c>
      <c r="I127" s="25">
        <v>233540</v>
      </c>
      <c r="J127" s="25" t="s">
        <v>206</v>
      </c>
      <c r="K127" s="29"/>
      <c r="L127" s="29">
        <v>1702500</v>
      </c>
      <c r="M127" s="29"/>
    </row>
    <row r="128" spans="1:13" x14ac:dyDescent="0.25">
      <c r="A128" s="25" t="s">
        <v>32</v>
      </c>
      <c r="B128" s="26" t="s">
        <v>44</v>
      </c>
      <c r="C128" s="27">
        <v>41645</v>
      </c>
      <c r="D128" s="25" t="s">
        <v>42</v>
      </c>
      <c r="E128" s="27">
        <v>41645</v>
      </c>
      <c r="F128" s="28">
        <v>860999777</v>
      </c>
      <c r="G128" s="25" t="s">
        <v>205</v>
      </c>
      <c r="H128" s="25" t="s">
        <v>45</v>
      </c>
      <c r="I128" s="25">
        <v>233540</v>
      </c>
      <c r="J128" s="25" t="s">
        <v>206</v>
      </c>
      <c r="K128" s="29">
        <v>1702500</v>
      </c>
      <c r="L128" s="29"/>
      <c r="M128" s="29"/>
    </row>
    <row r="129" spans="1:13" x14ac:dyDescent="0.25">
      <c r="A129" s="25" t="s">
        <v>35</v>
      </c>
      <c r="B129" s="26" t="s">
        <v>44</v>
      </c>
      <c r="C129" s="27">
        <v>41647</v>
      </c>
      <c r="D129" s="25">
        <v>4526</v>
      </c>
      <c r="E129" s="27">
        <v>41647</v>
      </c>
      <c r="F129" s="28">
        <v>900225587</v>
      </c>
      <c r="G129" s="25" t="s">
        <v>211</v>
      </c>
      <c r="H129" s="25" t="s">
        <v>51</v>
      </c>
      <c r="I129" s="25">
        <v>233595</v>
      </c>
      <c r="J129" s="25" t="s">
        <v>214</v>
      </c>
      <c r="K129" s="29"/>
      <c r="L129" s="29">
        <v>724137.9310344829</v>
      </c>
      <c r="M129" s="29"/>
    </row>
    <row r="130" spans="1:13" x14ac:dyDescent="0.25">
      <c r="A130" s="25" t="s">
        <v>32</v>
      </c>
      <c r="B130" s="26" t="s">
        <v>52</v>
      </c>
      <c r="C130" s="27">
        <v>41647</v>
      </c>
      <c r="D130" s="25">
        <v>4526</v>
      </c>
      <c r="E130" s="27">
        <v>41647</v>
      </c>
      <c r="F130" s="28">
        <v>900225587</v>
      </c>
      <c r="G130" s="25" t="s">
        <v>211</v>
      </c>
      <c r="H130" s="25" t="s">
        <v>53</v>
      </c>
      <c r="I130" s="25">
        <v>233595</v>
      </c>
      <c r="J130" s="25" t="s">
        <v>214</v>
      </c>
      <c r="K130" s="29">
        <v>724137.9310344829</v>
      </c>
      <c r="L130" s="29"/>
      <c r="M130" s="29"/>
    </row>
    <row r="131" spans="1:13" x14ac:dyDescent="0.25">
      <c r="A131" s="25" t="s">
        <v>35</v>
      </c>
      <c r="B131" s="26" t="s">
        <v>48</v>
      </c>
      <c r="C131" s="27">
        <v>41648</v>
      </c>
      <c r="D131" s="25">
        <v>77512</v>
      </c>
      <c r="E131" s="27">
        <v>41648</v>
      </c>
      <c r="F131" s="28">
        <v>860563589</v>
      </c>
      <c r="G131" s="25" t="s">
        <v>215</v>
      </c>
      <c r="H131" s="25" t="s">
        <v>55</v>
      </c>
      <c r="I131" s="25">
        <v>233595</v>
      </c>
      <c r="J131" s="25" t="s">
        <v>214</v>
      </c>
      <c r="K131" s="29"/>
      <c r="L131" s="29">
        <v>1705200</v>
      </c>
      <c r="M131" s="29"/>
    </row>
    <row r="132" spans="1:13" x14ac:dyDescent="0.25">
      <c r="A132" s="25" t="s">
        <v>32</v>
      </c>
      <c r="B132" s="26" t="s">
        <v>168</v>
      </c>
      <c r="C132" s="27">
        <v>41673</v>
      </c>
      <c r="D132" s="25">
        <v>77512</v>
      </c>
      <c r="E132" s="27">
        <v>41648</v>
      </c>
      <c r="F132" s="28">
        <v>860563589</v>
      </c>
      <c r="G132" s="25" t="s">
        <v>215</v>
      </c>
      <c r="H132" s="25" t="s">
        <v>169</v>
      </c>
      <c r="I132" s="25">
        <v>233595</v>
      </c>
      <c r="J132" s="25" t="s">
        <v>214</v>
      </c>
      <c r="K132" s="29">
        <v>1705200</v>
      </c>
      <c r="L132" s="29"/>
      <c r="M132" s="29"/>
    </row>
    <row r="133" spans="1:13" x14ac:dyDescent="0.25">
      <c r="A133" s="25" t="s">
        <v>17</v>
      </c>
      <c r="B133" s="26" t="s">
        <v>59</v>
      </c>
      <c r="C133" s="27">
        <v>41665</v>
      </c>
      <c r="D133" s="25" t="s">
        <v>108</v>
      </c>
      <c r="E133" s="27">
        <v>41665</v>
      </c>
      <c r="F133" s="30">
        <v>1019125029</v>
      </c>
      <c r="G133" s="25" t="s">
        <v>186</v>
      </c>
      <c r="H133" s="25" t="s">
        <v>116</v>
      </c>
      <c r="I133" s="25">
        <v>23359501</v>
      </c>
      <c r="J133" s="25" t="s">
        <v>258</v>
      </c>
      <c r="K133" s="29"/>
      <c r="L133" s="29">
        <v>364320</v>
      </c>
      <c r="M133" s="29"/>
    </row>
    <row r="134" spans="1:13" x14ac:dyDescent="0.25">
      <c r="A134" s="25" t="s">
        <v>32</v>
      </c>
      <c r="B134" s="26" t="s">
        <v>117</v>
      </c>
      <c r="C134" s="27">
        <v>41666</v>
      </c>
      <c r="D134" s="25" t="s">
        <v>108</v>
      </c>
      <c r="E134" s="27">
        <v>41665</v>
      </c>
      <c r="F134" s="30">
        <v>1019125029</v>
      </c>
      <c r="G134" s="25" t="s">
        <v>186</v>
      </c>
      <c r="H134" s="25" t="s">
        <v>118</v>
      </c>
      <c r="I134" s="25">
        <v>23359501</v>
      </c>
      <c r="J134" s="25" t="s">
        <v>258</v>
      </c>
      <c r="K134" s="29">
        <v>364320</v>
      </c>
      <c r="L134" s="29"/>
      <c r="M134" s="29"/>
    </row>
    <row r="135" spans="1:13" x14ac:dyDescent="0.25">
      <c r="A135" s="25" t="s">
        <v>35</v>
      </c>
      <c r="B135" s="26" t="s">
        <v>85</v>
      </c>
      <c r="C135" s="27">
        <v>41657</v>
      </c>
      <c r="D135" s="25">
        <v>7777</v>
      </c>
      <c r="E135" s="27">
        <v>41657</v>
      </c>
      <c r="F135" s="28">
        <v>860222333</v>
      </c>
      <c r="G135" s="25" t="s">
        <v>238</v>
      </c>
      <c r="H135" s="25" t="s">
        <v>88</v>
      </c>
      <c r="I135" s="25">
        <v>23651501</v>
      </c>
      <c r="J135" s="25" t="s">
        <v>239</v>
      </c>
      <c r="K135" s="29"/>
      <c r="L135" s="29">
        <v>107800</v>
      </c>
      <c r="M135" s="29"/>
    </row>
    <row r="136" spans="1:13" x14ac:dyDescent="0.25">
      <c r="A136" s="25" t="s">
        <v>32</v>
      </c>
      <c r="B136" s="26" t="s">
        <v>173</v>
      </c>
      <c r="C136" s="27">
        <v>41681</v>
      </c>
      <c r="D136" s="25" t="s">
        <v>174</v>
      </c>
      <c r="E136" s="27">
        <v>41681</v>
      </c>
      <c r="F136" s="28">
        <v>999999999</v>
      </c>
      <c r="G136" s="25" t="s">
        <v>290</v>
      </c>
      <c r="H136" s="25" t="s">
        <v>175</v>
      </c>
      <c r="I136" s="25">
        <v>23651501</v>
      </c>
      <c r="J136" s="25" t="s">
        <v>239</v>
      </c>
      <c r="K136" s="29">
        <v>107800</v>
      </c>
      <c r="L136" s="29"/>
      <c r="M136" s="29"/>
    </row>
    <row r="137" spans="1:13" x14ac:dyDescent="0.25">
      <c r="A137" s="25" t="s">
        <v>35</v>
      </c>
      <c r="B137" s="26" t="s">
        <v>30</v>
      </c>
      <c r="C137" s="27">
        <v>41646</v>
      </c>
      <c r="D137" s="25">
        <v>10</v>
      </c>
      <c r="E137" s="27">
        <v>41646</v>
      </c>
      <c r="F137" s="28">
        <v>58455630</v>
      </c>
      <c r="G137" s="25" t="s">
        <v>207</v>
      </c>
      <c r="H137" s="25" t="s">
        <v>47</v>
      </c>
      <c r="I137" s="25">
        <v>23652501</v>
      </c>
      <c r="J137" s="25" t="s">
        <v>209</v>
      </c>
      <c r="K137" s="29"/>
      <c r="L137" s="29">
        <v>8700</v>
      </c>
      <c r="M137" s="29"/>
    </row>
    <row r="138" spans="1:13" x14ac:dyDescent="0.25">
      <c r="A138" s="25" t="s">
        <v>32</v>
      </c>
      <c r="B138" s="26" t="s">
        <v>173</v>
      </c>
      <c r="C138" s="27">
        <v>41681</v>
      </c>
      <c r="D138" s="25" t="s">
        <v>174</v>
      </c>
      <c r="E138" s="27">
        <v>41681</v>
      </c>
      <c r="F138" s="28">
        <v>999999999</v>
      </c>
      <c r="G138" s="25" t="s">
        <v>290</v>
      </c>
      <c r="H138" s="25" t="s">
        <v>175</v>
      </c>
      <c r="I138" s="25">
        <v>23652501</v>
      </c>
      <c r="J138" s="25" t="s">
        <v>209</v>
      </c>
      <c r="K138" s="29">
        <v>8700</v>
      </c>
      <c r="L138" s="29"/>
      <c r="M138" s="29"/>
    </row>
    <row r="139" spans="1:13" x14ac:dyDescent="0.25">
      <c r="A139" s="25" t="s">
        <v>35</v>
      </c>
      <c r="B139" s="26" t="s">
        <v>44</v>
      </c>
      <c r="C139" s="27">
        <v>41647</v>
      </c>
      <c r="D139" s="25">
        <v>4526</v>
      </c>
      <c r="E139" s="27">
        <v>41647</v>
      </c>
      <c r="F139" s="28">
        <v>900225587</v>
      </c>
      <c r="G139" s="25" t="s">
        <v>211</v>
      </c>
      <c r="H139" s="25" t="s">
        <v>51</v>
      </c>
      <c r="I139" s="25">
        <v>23652502</v>
      </c>
      <c r="J139" s="25" t="s">
        <v>213</v>
      </c>
      <c r="K139" s="29"/>
      <c r="L139" s="29">
        <v>25862.068965517246</v>
      </c>
      <c r="M139" s="29"/>
    </row>
    <row r="140" spans="1:13" x14ac:dyDescent="0.25">
      <c r="A140" s="25" t="s">
        <v>32</v>
      </c>
      <c r="B140" s="26" t="s">
        <v>173</v>
      </c>
      <c r="C140" s="27">
        <v>41681</v>
      </c>
      <c r="D140" s="25" t="s">
        <v>174</v>
      </c>
      <c r="E140" s="27">
        <v>41681</v>
      </c>
      <c r="F140" s="28">
        <v>999999999</v>
      </c>
      <c r="G140" s="25" t="s">
        <v>290</v>
      </c>
      <c r="H140" s="25" t="s">
        <v>175</v>
      </c>
      <c r="I140" s="25">
        <v>23652502</v>
      </c>
      <c r="J140" s="25" t="s">
        <v>213</v>
      </c>
      <c r="K140" s="29">
        <v>25862</v>
      </c>
      <c r="L140" s="29"/>
      <c r="M140" s="29"/>
    </row>
    <row r="141" spans="1:13" x14ac:dyDescent="0.25">
      <c r="A141" s="25" t="s">
        <v>35</v>
      </c>
      <c r="B141" s="26" t="s">
        <v>20</v>
      </c>
      <c r="C141" s="27">
        <v>41645</v>
      </c>
      <c r="D141" s="25" t="s">
        <v>42</v>
      </c>
      <c r="E141" s="27">
        <v>41645</v>
      </c>
      <c r="F141" s="28">
        <v>860999777</v>
      </c>
      <c r="G141" s="25" t="s">
        <v>205</v>
      </c>
      <c r="H141" s="25" t="s">
        <v>43</v>
      </c>
      <c r="I141" s="25">
        <v>236530</v>
      </c>
      <c r="J141" s="25" t="s">
        <v>206</v>
      </c>
      <c r="K141" s="29"/>
      <c r="L141" s="29">
        <v>37500</v>
      </c>
      <c r="M141" s="29"/>
    </row>
    <row r="142" spans="1:13" x14ac:dyDescent="0.25">
      <c r="A142" s="25" t="s">
        <v>32</v>
      </c>
      <c r="B142" s="26" t="s">
        <v>173</v>
      </c>
      <c r="C142" s="27">
        <v>41681</v>
      </c>
      <c r="D142" s="25" t="s">
        <v>174</v>
      </c>
      <c r="E142" s="27">
        <v>41681</v>
      </c>
      <c r="F142" s="28">
        <v>999999999</v>
      </c>
      <c r="G142" s="25" t="s">
        <v>290</v>
      </c>
      <c r="H142" s="25" t="s">
        <v>175</v>
      </c>
      <c r="I142" s="25">
        <v>236530</v>
      </c>
      <c r="J142" s="25" t="s">
        <v>206</v>
      </c>
      <c r="K142" s="29">
        <v>37500</v>
      </c>
      <c r="L142" s="29"/>
      <c r="M142" s="29"/>
    </row>
    <row r="143" spans="1:13" x14ac:dyDescent="0.25">
      <c r="A143" s="25" t="s">
        <v>35</v>
      </c>
      <c r="B143" s="26" t="s">
        <v>52</v>
      </c>
      <c r="C143" s="27">
        <v>41649</v>
      </c>
      <c r="D143" s="25" t="s">
        <v>57</v>
      </c>
      <c r="E143" s="27">
        <v>41649</v>
      </c>
      <c r="F143" s="28">
        <v>900364287</v>
      </c>
      <c r="G143" s="25" t="s">
        <v>217</v>
      </c>
      <c r="H143" s="25" t="s">
        <v>58</v>
      </c>
      <c r="I143" s="25">
        <v>23654001</v>
      </c>
      <c r="J143" s="25" t="s">
        <v>219</v>
      </c>
      <c r="K143" s="29"/>
      <c r="L143" s="29">
        <v>25000</v>
      </c>
      <c r="M143" s="29"/>
    </row>
    <row r="144" spans="1:13" x14ac:dyDescent="0.25">
      <c r="A144" s="25" t="s">
        <v>35</v>
      </c>
      <c r="B144" s="26" t="s">
        <v>59</v>
      </c>
      <c r="C144" s="27">
        <v>41649</v>
      </c>
      <c r="D144" s="25">
        <v>66531</v>
      </c>
      <c r="E144" s="27">
        <v>41649</v>
      </c>
      <c r="F144" s="28">
        <v>900542357</v>
      </c>
      <c r="G144" s="25" t="s">
        <v>221</v>
      </c>
      <c r="H144" s="25" t="s">
        <v>60</v>
      </c>
      <c r="I144" s="25">
        <v>23654001</v>
      </c>
      <c r="J144" s="25" t="s">
        <v>219</v>
      </c>
      <c r="K144" s="29"/>
      <c r="L144" s="29">
        <v>21000</v>
      </c>
      <c r="M144" s="29"/>
    </row>
    <row r="145" spans="1:13" x14ac:dyDescent="0.25">
      <c r="A145" s="25" t="s">
        <v>17</v>
      </c>
      <c r="B145" s="26" t="s">
        <v>44</v>
      </c>
      <c r="C145" s="27">
        <v>41658</v>
      </c>
      <c r="D145" s="25" t="s">
        <v>57</v>
      </c>
      <c r="E145" s="27">
        <v>41649</v>
      </c>
      <c r="F145" s="28">
        <v>900364287</v>
      </c>
      <c r="G145" s="25" t="s">
        <v>217</v>
      </c>
      <c r="H145" s="25" t="s">
        <v>93</v>
      </c>
      <c r="I145" s="25">
        <v>23654001</v>
      </c>
      <c r="J145" s="25" t="s">
        <v>219</v>
      </c>
      <c r="K145" s="29">
        <v>1750</v>
      </c>
      <c r="L145" s="29"/>
      <c r="M145" s="29"/>
    </row>
    <row r="146" spans="1:13" x14ac:dyDescent="0.25">
      <c r="A146" s="25" t="s">
        <v>32</v>
      </c>
      <c r="B146" s="26" t="s">
        <v>173</v>
      </c>
      <c r="C146" s="27">
        <v>41681</v>
      </c>
      <c r="D146" s="25" t="s">
        <v>174</v>
      </c>
      <c r="E146" s="27">
        <v>41681</v>
      </c>
      <c r="F146" s="28">
        <v>999999999</v>
      </c>
      <c r="G146" s="25" t="s">
        <v>290</v>
      </c>
      <c r="H146" s="25" t="s">
        <v>175</v>
      </c>
      <c r="I146" s="25">
        <v>23654001</v>
      </c>
      <c r="J146" s="25" t="s">
        <v>219</v>
      </c>
      <c r="K146" s="29">
        <v>44250</v>
      </c>
      <c r="L146" s="29"/>
      <c r="M146" s="29"/>
    </row>
    <row r="147" spans="1:13" x14ac:dyDescent="0.25">
      <c r="A147" s="25" t="s">
        <v>35</v>
      </c>
      <c r="B147" s="26" t="s">
        <v>71</v>
      </c>
      <c r="C147" s="27">
        <v>41651</v>
      </c>
      <c r="D147" s="25">
        <v>4253</v>
      </c>
      <c r="E147" s="27">
        <v>41651</v>
      </c>
      <c r="F147" s="28">
        <v>85365455</v>
      </c>
      <c r="G147" s="25" t="s">
        <v>227</v>
      </c>
      <c r="H147" s="25" t="s">
        <v>72</v>
      </c>
      <c r="I147" s="25">
        <v>23654002</v>
      </c>
      <c r="J147" s="25" t="s">
        <v>229</v>
      </c>
      <c r="K147" s="29"/>
      <c r="L147" s="29">
        <v>24412.5</v>
      </c>
      <c r="M147" s="29"/>
    </row>
    <row r="148" spans="1:13" x14ac:dyDescent="0.25">
      <c r="A148" s="25" t="s">
        <v>32</v>
      </c>
      <c r="B148" s="26" t="s">
        <v>173</v>
      </c>
      <c r="C148" s="27">
        <v>41681</v>
      </c>
      <c r="D148" s="25" t="s">
        <v>174</v>
      </c>
      <c r="E148" s="27">
        <v>41681</v>
      </c>
      <c r="F148" s="28">
        <v>999999999</v>
      </c>
      <c r="G148" s="25" t="s">
        <v>290</v>
      </c>
      <c r="H148" s="25" t="s">
        <v>175</v>
      </c>
      <c r="I148" s="25">
        <v>23654002</v>
      </c>
      <c r="J148" s="25" t="s">
        <v>229</v>
      </c>
      <c r="K148" s="29">
        <v>24412.5</v>
      </c>
      <c r="L148" s="29"/>
      <c r="M148" s="29"/>
    </row>
    <row r="149" spans="1:13" x14ac:dyDescent="0.25">
      <c r="A149" s="25" t="s">
        <v>63</v>
      </c>
      <c r="B149" s="26" t="s">
        <v>18</v>
      </c>
      <c r="C149" s="27">
        <v>41650</v>
      </c>
      <c r="D149" s="25"/>
      <c r="E149" s="25"/>
      <c r="F149" s="28">
        <v>1045269523</v>
      </c>
      <c r="G149" s="25" t="s">
        <v>67</v>
      </c>
      <c r="H149" s="25" t="s">
        <v>64</v>
      </c>
      <c r="I149" s="25">
        <v>23657001</v>
      </c>
      <c r="J149" s="25" t="s">
        <v>226</v>
      </c>
      <c r="K149" s="29"/>
      <c r="L149" s="29">
        <v>1050</v>
      </c>
      <c r="M149" s="29"/>
    </row>
    <row r="150" spans="1:13" x14ac:dyDescent="0.25">
      <c r="A150" s="25" t="s">
        <v>63</v>
      </c>
      <c r="B150" s="26" t="s">
        <v>20</v>
      </c>
      <c r="C150" s="27">
        <v>41652</v>
      </c>
      <c r="D150" s="25"/>
      <c r="E150" s="25"/>
      <c r="F150" s="28">
        <v>999666777</v>
      </c>
      <c r="G150" s="25" t="s">
        <v>230</v>
      </c>
      <c r="H150" s="25" t="s">
        <v>75</v>
      </c>
      <c r="I150" s="25">
        <v>23657001</v>
      </c>
      <c r="J150" s="25" t="s">
        <v>226</v>
      </c>
      <c r="K150" s="29"/>
      <c r="L150" s="29">
        <v>5180</v>
      </c>
      <c r="M150" s="29"/>
    </row>
    <row r="151" spans="1:13" x14ac:dyDescent="0.25">
      <c r="A151" s="25" t="s">
        <v>63</v>
      </c>
      <c r="B151" s="26" t="s">
        <v>30</v>
      </c>
      <c r="C151" s="27">
        <v>41653</v>
      </c>
      <c r="D151" s="25"/>
      <c r="E151" s="25"/>
      <c r="F151" s="28">
        <v>860524608</v>
      </c>
      <c r="G151" s="25" t="s">
        <v>232</v>
      </c>
      <c r="H151" s="25" t="s">
        <v>76</v>
      </c>
      <c r="I151" s="25">
        <v>23657001</v>
      </c>
      <c r="J151" s="25" t="s">
        <v>226</v>
      </c>
      <c r="K151" s="29"/>
      <c r="L151" s="29">
        <v>3152</v>
      </c>
      <c r="M151" s="29"/>
    </row>
    <row r="152" spans="1:13" x14ac:dyDescent="0.25">
      <c r="A152" s="25" t="s">
        <v>77</v>
      </c>
      <c r="B152" s="26" t="s">
        <v>18</v>
      </c>
      <c r="C152" s="27">
        <v>41654</v>
      </c>
      <c r="D152" s="25"/>
      <c r="E152" s="25"/>
      <c r="F152" s="28">
        <v>999666777</v>
      </c>
      <c r="G152" s="25" t="s">
        <v>230</v>
      </c>
      <c r="H152" s="25" t="s">
        <v>78</v>
      </c>
      <c r="I152" s="25">
        <v>23657001</v>
      </c>
      <c r="J152" s="25" t="s">
        <v>226</v>
      </c>
      <c r="K152" s="29">
        <v>370</v>
      </c>
      <c r="L152" s="29"/>
      <c r="M152" s="29"/>
    </row>
    <row r="153" spans="1:13" x14ac:dyDescent="0.25">
      <c r="A153" s="25" t="s">
        <v>63</v>
      </c>
      <c r="B153" s="26" t="s">
        <v>44</v>
      </c>
      <c r="C153" s="27">
        <v>41661</v>
      </c>
      <c r="D153" s="25"/>
      <c r="E153" s="25"/>
      <c r="F153" s="28">
        <v>800255397</v>
      </c>
      <c r="G153" s="25" t="s">
        <v>240</v>
      </c>
      <c r="H153" s="25" t="s">
        <v>95</v>
      </c>
      <c r="I153" s="25">
        <v>23657001</v>
      </c>
      <c r="J153" s="25" t="s">
        <v>226</v>
      </c>
      <c r="K153" s="29"/>
      <c r="L153" s="29">
        <v>4620</v>
      </c>
      <c r="M153" s="29"/>
    </row>
    <row r="154" spans="1:13" x14ac:dyDescent="0.25">
      <c r="A154" s="25" t="s">
        <v>63</v>
      </c>
      <c r="B154" s="26" t="s">
        <v>48</v>
      </c>
      <c r="C154" s="27">
        <v>41664</v>
      </c>
      <c r="D154" s="25"/>
      <c r="E154" s="25"/>
      <c r="F154" s="30">
        <v>800111126</v>
      </c>
      <c r="G154" s="25" t="s">
        <v>243</v>
      </c>
      <c r="H154" s="25" t="s">
        <v>106</v>
      </c>
      <c r="I154" s="25">
        <v>23657001</v>
      </c>
      <c r="J154" s="25" t="s">
        <v>226</v>
      </c>
      <c r="K154" s="29"/>
      <c r="L154" s="29">
        <v>480</v>
      </c>
      <c r="M154" s="29"/>
    </row>
    <row r="155" spans="1:13" x14ac:dyDescent="0.25">
      <c r="A155" s="25" t="s">
        <v>17</v>
      </c>
      <c r="B155" s="26" t="s">
        <v>71</v>
      </c>
      <c r="C155" s="27">
        <v>41669</v>
      </c>
      <c r="D155" s="25"/>
      <c r="E155" s="25"/>
      <c r="F155" s="28">
        <v>800321322</v>
      </c>
      <c r="G155" s="25" t="s">
        <v>181</v>
      </c>
      <c r="H155" s="25" t="s">
        <v>120</v>
      </c>
      <c r="I155" s="25">
        <v>23657001</v>
      </c>
      <c r="J155" s="25" t="s">
        <v>226</v>
      </c>
      <c r="K155" s="29">
        <v>14112</v>
      </c>
      <c r="L155" s="29"/>
      <c r="M155" s="29"/>
    </row>
    <row r="156" spans="1:13" x14ac:dyDescent="0.25">
      <c r="A156" s="25" t="s">
        <v>17</v>
      </c>
      <c r="B156" s="26" t="s">
        <v>71</v>
      </c>
      <c r="C156" s="27">
        <v>41669</v>
      </c>
      <c r="D156" s="25"/>
      <c r="E156" s="25"/>
      <c r="F156" s="28">
        <v>800321322</v>
      </c>
      <c r="G156" s="25" t="s">
        <v>181</v>
      </c>
      <c r="H156" s="25" t="s">
        <v>120</v>
      </c>
      <c r="I156" s="25">
        <v>23657501</v>
      </c>
      <c r="J156" s="25" t="s">
        <v>260</v>
      </c>
      <c r="K156" s="29"/>
      <c r="L156" s="29">
        <v>14112</v>
      </c>
      <c r="M156" s="29"/>
    </row>
    <row r="157" spans="1:13" x14ac:dyDescent="0.25">
      <c r="A157" s="25" t="s">
        <v>17</v>
      </c>
      <c r="B157" s="26" t="s">
        <v>79</v>
      </c>
      <c r="C157" s="27">
        <v>41669</v>
      </c>
      <c r="D157" s="25" t="s">
        <v>121</v>
      </c>
      <c r="E157" s="27">
        <v>41669</v>
      </c>
      <c r="F157" s="28">
        <v>999888111</v>
      </c>
      <c r="G157" s="25" t="s">
        <v>235</v>
      </c>
      <c r="H157" s="25" t="s">
        <v>122</v>
      </c>
      <c r="I157" s="25">
        <v>23657501</v>
      </c>
      <c r="J157" s="25" t="s">
        <v>260</v>
      </c>
      <c r="K157" s="29"/>
      <c r="L157" s="29">
        <v>144</v>
      </c>
      <c r="M157" s="29"/>
    </row>
    <row r="158" spans="1:13" x14ac:dyDescent="0.25">
      <c r="A158" s="25" t="s">
        <v>63</v>
      </c>
      <c r="B158" s="26" t="s">
        <v>52</v>
      </c>
      <c r="C158" s="27">
        <v>41683</v>
      </c>
      <c r="D158" s="25"/>
      <c r="E158" s="25"/>
      <c r="F158" s="30">
        <v>800212212</v>
      </c>
      <c r="G158" s="25" t="s">
        <v>291</v>
      </c>
      <c r="H158" s="25" t="s">
        <v>176</v>
      </c>
      <c r="I158" s="25">
        <v>23657501</v>
      </c>
      <c r="J158" s="25" t="s">
        <v>260</v>
      </c>
      <c r="K158" s="29"/>
      <c r="L158" s="29">
        <v>6292</v>
      </c>
      <c r="M158" s="29"/>
    </row>
    <row r="159" spans="1:13" x14ac:dyDescent="0.25">
      <c r="A159" s="25" t="s">
        <v>35</v>
      </c>
      <c r="B159" s="26" t="s">
        <v>18</v>
      </c>
      <c r="C159" s="27">
        <v>41643</v>
      </c>
      <c r="D159" s="25" t="s">
        <v>36</v>
      </c>
      <c r="E159" s="27">
        <v>41643</v>
      </c>
      <c r="F159" s="28">
        <v>45256287</v>
      </c>
      <c r="G159" s="25" t="s">
        <v>197</v>
      </c>
      <c r="H159" s="25" t="s">
        <v>37</v>
      </c>
      <c r="I159" s="25">
        <v>236701</v>
      </c>
      <c r="J159" s="25" t="s">
        <v>200</v>
      </c>
      <c r="K159" s="29"/>
      <c r="L159" s="29">
        <v>28800</v>
      </c>
      <c r="M159" s="29"/>
    </row>
    <row r="160" spans="1:13" x14ac:dyDescent="0.25">
      <c r="A160" s="25" t="s">
        <v>35</v>
      </c>
      <c r="B160" s="26" t="s">
        <v>30</v>
      </c>
      <c r="C160" s="27">
        <v>41646</v>
      </c>
      <c r="D160" s="25">
        <v>10</v>
      </c>
      <c r="E160" s="27">
        <v>41646</v>
      </c>
      <c r="F160" s="28">
        <v>58455630</v>
      </c>
      <c r="G160" s="25" t="s">
        <v>207</v>
      </c>
      <c r="H160" s="25" t="s">
        <v>47</v>
      </c>
      <c r="I160" s="25">
        <v>236701</v>
      </c>
      <c r="J160" s="25" t="s">
        <v>200</v>
      </c>
      <c r="K160" s="29"/>
      <c r="L160" s="29">
        <v>3480</v>
      </c>
      <c r="M160" s="29"/>
    </row>
    <row r="161" spans="1:13" x14ac:dyDescent="0.25">
      <c r="A161" s="25" t="s">
        <v>35</v>
      </c>
      <c r="B161" s="26" t="s">
        <v>71</v>
      </c>
      <c r="C161" s="27">
        <v>41651</v>
      </c>
      <c r="D161" s="25">
        <v>4253</v>
      </c>
      <c r="E161" s="27">
        <v>41651</v>
      </c>
      <c r="F161" s="28">
        <v>85365455</v>
      </c>
      <c r="G161" s="25" t="s">
        <v>227</v>
      </c>
      <c r="H161" s="25" t="s">
        <v>72</v>
      </c>
      <c r="I161" s="25">
        <v>236701</v>
      </c>
      <c r="J161" s="25" t="s">
        <v>200</v>
      </c>
      <c r="K161" s="29"/>
      <c r="L161" s="29">
        <v>23436</v>
      </c>
      <c r="M161" s="29"/>
    </row>
    <row r="162" spans="1:13" x14ac:dyDescent="0.25">
      <c r="A162" s="25" t="s">
        <v>35</v>
      </c>
      <c r="B162" s="26" t="s">
        <v>90</v>
      </c>
      <c r="C162" s="27">
        <v>41671</v>
      </c>
      <c r="D162" s="25" t="s">
        <v>157</v>
      </c>
      <c r="E162" s="27">
        <v>41671</v>
      </c>
      <c r="F162" s="30">
        <v>12245235</v>
      </c>
      <c r="G162" s="25" t="s">
        <v>287</v>
      </c>
      <c r="H162" s="25" t="s">
        <v>158</v>
      </c>
      <c r="I162" s="25">
        <v>236701</v>
      </c>
      <c r="J162" s="25" t="s">
        <v>200</v>
      </c>
      <c r="K162" s="29"/>
      <c r="L162" s="29">
        <v>14400</v>
      </c>
      <c r="M162" s="29"/>
    </row>
    <row r="163" spans="1:13" x14ac:dyDescent="0.25">
      <c r="A163" s="25" t="s">
        <v>32</v>
      </c>
      <c r="B163" s="26" t="s">
        <v>173</v>
      </c>
      <c r="C163" s="27">
        <v>41681</v>
      </c>
      <c r="D163" s="25" t="s">
        <v>174</v>
      </c>
      <c r="E163" s="27">
        <v>41681</v>
      </c>
      <c r="F163" s="28">
        <v>999999999</v>
      </c>
      <c r="G163" s="25" t="s">
        <v>290</v>
      </c>
      <c r="H163" s="25" t="s">
        <v>175</v>
      </c>
      <c r="I163" s="25">
        <v>236701</v>
      </c>
      <c r="J163" s="25" t="s">
        <v>200</v>
      </c>
      <c r="K163" s="29">
        <v>55716</v>
      </c>
      <c r="L163" s="29"/>
      <c r="M163" s="29"/>
    </row>
    <row r="164" spans="1:13" x14ac:dyDescent="0.25">
      <c r="A164" s="25" t="s">
        <v>35</v>
      </c>
      <c r="B164" s="26" t="s">
        <v>18</v>
      </c>
      <c r="C164" s="27">
        <v>41643</v>
      </c>
      <c r="D164" s="25" t="s">
        <v>36</v>
      </c>
      <c r="E164" s="27">
        <v>41643</v>
      </c>
      <c r="F164" s="28">
        <v>45256287</v>
      </c>
      <c r="G164" s="25" t="s">
        <v>197</v>
      </c>
      <c r="H164" s="25" t="s">
        <v>37</v>
      </c>
      <c r="I164" s="25">
        <v>236801</v>
      </c>
      <c r="J164" s="25" t="s">
        <v>201</v>
      </c>
      <c r="K164" s="29"/>
      <c r="L164" s="29">
        <v>8280</v>
      </c>
      <c r="M164" s="29"/>
    </row>
    <row r="165" spans="1:13" x14ac:dyDescent="0.25">
      <c r="A165" s="25" t="s">
        <v>35</v>
      </c>
      <c r="B165" s="26" t="s">
        <v>30</v>
      </c>
      <c r="C165" s="27">
        <v>41646</v>
      </c>
      <c r="D165" s="25">
        <v>10</v>
      </c>
      <c r="E165" s="27">
        <v>41646</v>
      </c>
      <c r="F165" s="28">
        <v>58455630</v>
      </c>
      <c r="G165" s="25" t="s">
        <v>207</v>
      </c>
      <c r="H165" s="25" t="s">
        <v>47</v>
      </c>
      <c r="I165" s="25">
        <v>236801</v>
      </c>
      <c r="J165" s="25" t="s">
        <v>201</v>
      </c>
      <c r="K165" s="29"/>
      <c r="L165" s="29">
        <v>1000.5</v>
      </c>
      <c r="M165" s="29"/>
    </row>
    <row r="166" spans="1:13" x14ac:dyDescent="0.25">
      <c r="A166" s="25" t="s">
        <v>35</v>
      </c>
      <c r="B166" s="26" t="s">
        <v>71</v>
      </c>
      <c r="C166" s="27">
        <v>41651</v>
      </c>
      <c r="D166" s="25">
        <v>4253</v>
      </c>
      <c r="E166" s="27">
        <v>41651</v>
      </c>
      <c r="F166" s="28">
        <v>85365455</v>
      </c>
      <c r="G166" s="25" t="s">
        <v>227</v>
      </c>
      <c r="H166" s="25" t="s">
        <v>72</v>
      </c>
      <c r="I166" s="25">
        <v>236801</v>
      </c>
      <c r="J166" s="25" t="s">
        <v>201</v>
      </c>
      <c r="K166" s="29"/>
      <c r="L166" s="29">
        <v>10780.56</v>
      </c>
      <c r="M166" s="29"/>
    </row>
    <row r="167" spans="1:13" x14ac:dyDescent="0.25">
      <c r="A167" s="25" t="s">
        <v>35</v>
      </c>
      <c r="B167" s="26" t="s">
        <v>90</v>
      </c>
      <c r="C167" s="27">
        <v>41671</v>
      </c>
      <c r="D167" s="25" t="s">
        <v>157</v>
      </c>
      <c r="E167" s="27">
        <v>41671</v>
      </c>
      <c r="F167" s="30">
        <v>12245235</v>
      </c>
      <c r="G167" s="25" t="s">
        <v>287</v>
      </c>
      <c r="H167" s="25" t="s">
        <v>158</v>
      </c>
      <c r="I167" s="25">
        <v>236801</v>
      </c>
      <c r="J167" s="25" t="s">
        <v>201</v>
      </c>
      <c r="K167" s="29"/>
      <c r="L167" s="29">
        <v>4140</v>
      </c>
      <c r="M167" s="29"/>
    </row>
    <row r="168" spans="1:13" x14ac:dyDescent="0.25">
      <c r="A168" s="25" t="s">
        <v>17</v>
      </c>
      <c r="B168" s="26" t="s">
        <v>102</v>
      </c>
      <c r="C168" s="27">
        <v>41670</v>
      </c>
      <c r="D168" s="25" t="s">
        <v>136</v>
      </c>
      <c r="E168" s="27">
        <v>41670</v>
      </c>
      <c r="F168" s="28">
        <v>800222222</v>
      </c>
      <c r="G168" s="25" t="s">
        <v>275</v>
      </c>
      <c r="H168" s="25" t="s">
        <v>137</v>
      </c>
      <c r="I168" s="25">
        <v>237005</v>
      </c>
      <c r="J168" s="25" t="s">
        <v>165</v>
      </c>
      <c r="K168" s="29"/>
      <c r="L168" s="29">
        <v>25435.666666666664</v>
      </c>
      <c r="M168" s="29"/>
    </row>
    <row r="169" spans="1:13" x14ac:dyDescent="0.25">
      <c r="A169" s="25" t="s">
        <v>17</v>
      </c>
      <c r="B169" s="26" t="s">
        <v>102</v>
      </c>
      <c r="C169" s="27">
        <v>41670</v>
      </c>
      <c r="D169" s="25" t="s">
        <v>136</v>
      </c>
      <c r="E169" s="27">
        <v>41670</v>
      </c>
      <c r="F169" s="28">
        <v>800222222</v>
      </c>
      <c r="G169" s="25" t="s">
        <v>275</v>
      </c>
      <c r="H169" s="25" t="s">
        <v>138</v>
      </c>
      <c r="I169" s="25">
        <v>237005</v>
      </c>
      <c r="J169" s="25" t="s">
        <v>165</v>
      </c>
      <c r="K169" s="29"/>
      <c r="L169" s="29">
        <v>28853.333333333332</v>
      </c>
      <c r="M169" s="29"/>
    </row>
    <row r="170" spans="1:13" x14ac:dyDescent="0.25">
      <c r="A170" s="25" t="s">
        <v>17</v>
      </c>
      <c r="B170" s="26" t="s">
        <v>102</v>
      </c>
      <c r="C170" s="27">
        <v>41670</v>
      </c>
      <c r="D170" s="25" t="s">
        <v>136</v>
      </c>
      <c r="E170" s="27">
        <v>41670</v>
      </c>
      <c r="F170" s="30">
        <v>900444444</v>
      </c>
      <c r="G170" s="25" t="s">
        <v>278</v>
      </c>
      <c r="H170" s="25" t="s">
        <v>138</v>
      </c>
      <c r="I170" s="25">
        <v>237005</v>
      </c>
      <c r="J170" s="25" t="s">
        <v>165</v>
      </c>
      <c r="K170" s="29"/>
      <c r="L170" s="29">
        <v>110000</v>
      </c>
      <c r="M170" s="29"/>
    </row>
    <row r="171" spans="1:13" x14ac:dyDescent="0.25">
      <c r="A171" s="25" t="s">
        <v>32</v>
      </c>
      <c r="B171" s="26" t="s">
        <v>162</v>
      </c>
      <c r="C171" s="27">
        <v>41672</v>
      </c>
      <c r="D171" s="25" t="s">
        <v>163</v>
      </c>
      <c r="E171" s="27">
        <v>41672</v>
      </c>
      <c r="F171" s="28">
        <v>800222222</v>
      </c>
      <c r="G171" s="25" t="s">
        <v>275</v>
      </c>
      <c r="H171" s="25" t="s">
        <v>164</v>
      </c>
      <c r="I171" s="25">
        <v>237005</v>
      </c>
      <c r="J171" s="25" t="s">
        <v>165</v>
      </c>
      <c r="K171" s="29">
        <v>54289</v>
      </c>
      <c r="L171" s="29"/>
      <c r="M171" s="29"/>
    </row>
    <row r="172" spans="1:13" x14ac:dyDescent="0.25">
      <c r="A172" s="25" t="s">
        <v>32</v>
      </c>
      <c r="B172" s="26" t="s">
        <v>162</v>
      </c>
      <c r="C172" s="27">
        <v>41672</v>
      </c>
      <c r="D172" s="25" t="s">
        <v>163</v>
      </c>
      <c r="E172" s="27">
        <v>41672</v>
      </c>
      <c r="F172" s="28">
        <v>900444444</v>
      </c>
      <c r="G172" s="25" t="s">
        <v>278</v>
      </c>
      <c r="H172" s="25" t="s">
        <v>164</v>
      </c>
      <c r="I172" s="25">
        <v>237005</v>
      </c>
      <c r="J172" s="25" t="s">
        <v>165</v>
      </c>
      <c r="K172" s="29">
        <v>110000</v>
      </c>
      <c r="L172" s="29"/>
      <c r="M172" s="29"/>
    </row>
    <row r="173" spans="1:13" x14ac:dyDescent="0.25">
      <c r="A173" s="25" t="s">
        <v>17</v>
      </c>
      <c r="B173" s="26" t="s">
        <v>117</v>
      </c>
      <c r="C173" s="27">
        <v>41670</v>
      </c>
      <c r="D173" s="25" t="s">
        <v>136</v>
      </c>
      <c r="E173" s="27">
        <v>41670</v>
      </c>
      <c r="F173" s="30">
        <v>555555555</v>
      </c>
      <c r="G173" s="25" t="s">
        <v>281</v>
      </c>
      <c r="H173" s="25" t="s">
        <v>145</v>
      </c>
      <c r="I173" s="25">
        <v>237006</v>
      </c>
      <c r="J173" s="25" t="s">
        <v>282</v>
      </c>
      <c r="K173" s="29"/>
      <c r="L173" s="29">
        <v>21439.714500000002</v>
      </c>
      <c r="M173" s="29"/>
    </row>
    <row r="174" spans="1:13" x14ac:dyDescent="0.25">
      <c r="A174" s="25" t="s">
        <v>32</v>
      </c>
      <c r="B174" s="26" t="s">
        <v>162</v>
      </c>
      <c r="C174" s="27">
        <v>41672</v>
      </c>
      <c r="D174" s="25" t="s">
        <v>163</v>
      </c>
      <c r="E174" s="27">
        <v>41672</v>
      </c>
      <c r="F174" s="28">
        <v>555555555</v>
      </c>
      <c r="G174" s="25" t="s">
        <v>281</v>
      </c>
      <c r="H174" s="25" t="s">
        <v>166</v>
      </c>
      <c r="I174" s="25">
        <v>237006</v>
      </c>
      <c r="J174" s="25" t="s">
        <v>282</v>
      </c>
      <c r="K174" s="29">
        <v>21439.714500000002</v>
      </c>
      <c r="L174" s="29"/>
      <c r="M174" s="29"/>
    </row>
    <row r="175" spans="1:13" x14ac:dyDescent="0.25">
      <c r="A175" s="25" t="s">
        <v>17</v>
      </c>
      <c r="B175" s="26" t="s">
        <v>102</v>
      </c>
      <c r="C175" s="27">
        <v>41670</v>
      </c>
      <c r="D175" s="25" t="s">
        <v>136</v>
      </c>
      <c r="E175" s="27">
        <v>41670</v>
      </c>
      <c r="F175" s="30">
        <v>800333333</v>
      </c>
      <c r="G175" s="25" t="s">
        <v>276</v>
      </c>
      <c r="H175" s="25" t="s">
        <v>137</v>
      </c>
      <c r="I175" s="25">
        <v>238030</v>
      </c>
      <c r="J175" s="25" t="s">
        <v>277</v>
      </c>
      <c r="K175" s="29"/>
      <c r="L175" s="29">
        <v>25435.666666666664</v>
      </c>
      <c r="M175" s="29"/>
    </row>
    <row r="176" spans="1:13" x14ac:dyDescent="0.25">
      <c r="A176" s="25" t="s">
        <v>17</v>
      </c>
      <c r="B176" s="26" t="s">
        <v>102</v>
      </c>
      <c r="C176" s="27">
        <v>41670</v>
      </c>
      <c r="D176" s="25" t="s">
        <v>136</v>
      </c>
      <c r="E176" s="27">
        <v>41670</v>
      </c>
      <c r="F176" s="30">
        <v>800333333</v>
      </c>
      <c r="G176" s="25" t="s">
        <v>276</v>
      </c>
      <c r="H176" s="25" t="s">
        <v>138</v>
      </c>
      <c r="I176" s="25">
        <v>238030</v>
      </c>
      <c r="J176" s="25" t="s">
        <v>277</v>
      </c>
      <c r="K176" s="29"/>
      <c r="L176" s="29">
        <v>28853.333333333332</v>
      </c>
      <c r="M176" s="29"/>
    </row>
    <row r="177" spans="1:13" x14ac:dyDescent="0.25">
      <c r="A177" s="25" t="s">
        <v>17</v>
      </c>
      <c r="B177" s="26" t="s">
        <v>102</v>
      </c>
      <c r="C177" s="27">
        <v>41670</v>
      </c>
      <c r="D177" s="25" t="s">
        <v>136</v>
      </c>
      <c r="E177" s="27">
        <v>41670</v>
      </c>
      <c r="F177" s="30">
        <v>900777777</v>
      </c>
      <c r="G177" s="25" t="s">
        <v>279</v>
      </c>
      <c r="H177" s="25" t="s">
        <v>138</v>
      </c>
      <c r="I177" s="25">
        <v>238030</v>
      </c>
      <c r="J177" s="25" t="s">
        <v>277</v>
      </c>
      <c r="K177" s="29"/>
      <c r="L177" s="29">
        <v>110000</v>
      </c>
      <c r="M177" s="29"/>
    </row>
    <row r="178" spans="1:13" x14ac:dyDescent="0.25">
      <c r="A178" s="25" t="s">
        <v>17</v>
      </c>
      <c r="B178" s="26" t="s">
        <v>102</v>
      </c>
      <c r="C178" s="27">
        <v>41670</v>
      </c>
      <c r="D178" s="25" t="s">
        <v>136</v>
      </c>
      <c r="E178" s="27">
        <v>41670</v>
      </c>
      <c r="F178" s="30">
        <v>900777777</v>
      </c>
      <c r="G178" s="25" t="s">
        <v>279</v>
      </c>
      <c r="H178" s="25" t="s">
        <v>139</v>
      </c>
      <c r="I178" s="25">
        <v>238030</v>
      </c>
      <c r="J178" s="25" t="s">
        <v>277</v>
      </c>
      <c r="K178" s="29"/>
      <c r="L178" s="29">
        <v>27500</v>
      </c>
      <c r="M178" s="29"/>
    </row>
    <row r="179" spans="1:13" x14ac:dyDescent="0.25">
      <c r="A179" s="25" t="s">
        <v>17</v>
      </c>
      <c r="B179" s="26" t="s">
        <v>117</v>
      </c>
      <c r="C179" s="27">
        <v>41670</v>
      </c>
      <c r="D179" s="25" t="s">
        <v>136</v>
      </c>
      <c r="E179" s="27">
        <v>41670</v>
      </c>
      <c r="F179" s="30">
        <v>800333333</v>
      </c>
      <c r="G179" s="25" t="s">
        <v>276</v>
      </c>
      <c r="H179" s="25" t="s">
        <v>143</v>
      </c>
      <c r="I179" s="25">
        <v>238030</v>
      </c>
      <c r="J179" s="25" t="s">
        <v>277</v>
      </c>
      <c r="K179" s="29"/>
      <c r="L179" s="29">
        <v>162866.99999999997</v>
      </c>
      <c r="M179" s="29"/>
    </row>
    <row r="180" spans="1:13" x14ac:dyDescent="0.25">
      <c r="A180" s="25" t="s">
        <v>17</v>
      </c>
      <c r="B180" s="26" t="s">
        <v>117</v>
      </c>
      <c r="C180" s="27">
        <v>41670</v>
      </c>
      <c r="D180" s="25" t="s">
        <v>136</v>
      </c>
      <c r="E180" s="27">
        <v>41670</v>
      </c>
      <c r="F180" s="30">
        <v>900777777</v>
      </c>
      <c r="G180" s="25" t="s">
        <v>279</v>
      </c>
      <c r="H180" s="25" t="s">
        <v>144</v>
      </c>
      <c r="I180" s="25">
        <v>238030</v>
      </c>
      <c r="J180" s="25" t="s">
        <v>277</v>
      </c>
      <c r="K180" s="29"/>
      <c r="L180" s="29">
        <v>330000</v>
      </c>
      <c r="M180" s="29"/>
    </row>
    <row r="181" spans="1:13" x14ac:dyDescent="0.25">
      <c r="A181" s="25" t="s">
        <v>32</v>
      </c>
      <c r="B181" s="26" t="s">
        <v>162</v>
      </c>
      <c r="C181" s="27">
        <v>41672</v>
      </c>
      <c r="D181" s="25" t="s">
        <v>163</v>
      </c>
      <c r="E181" s="27">
        <v>41672</v>
      </c>
      <c r="F181" s="28">
        <v>800333333</v>
      </c>
      <c r="G181" s="25" t="s">
        <v>276</v>
      </c>
      <c r="H181" s="25" t="s">
        <v>166</v>
      </c>
      <c r="I181" s="25">
        <v>238030</v>
      </c>
      <c r="J181" s="25" t="s">
        <v>277</v>
      </c>
      <c r="K181" s="29">
        <v>217155.99999999997</v>
      </c>
      <c r="L181" s="29"/>
      <c r="M181" s="29"/>
    </row>
    <row r="182" spans="1:13" x14ac:dyDescent="0.25">
      <c r="A182" s="25" t="s">
        <v>32</v>
      </c>
      <c r="B182" s="26" t="s">
        <v>162</v>
      </c>
      <c r="C182" s="27">
        <v>41672</v>
      </c>
      <c r="D182" s="25" t="s">
        <v>163</v>
      </c>
      <c r="E182" s="27">
        <v>41672</v>
      </c>
      <c r="F182" s="28">
        <v>900777777</v>
      </c>
      <c r="G182" s="25" t="s">
        <v>279</v>
      </c>
      <c r="H182" s="25" t="s">
        <v>166</v>
      </c>
      <c r="I182" s="25">
        <v>238030</v>
      </c>
      <c r="J182" s="25" t="s">
        <v>277</v>
      </c>
      <c r="K182" s="29">
        <v>467500</v>
      </c>
      <c r="L182" s="29"/>
      <c r="M182" s="29"/>
    </row>
    <row r="183" spans="1:13" x14ac:dyDescent="0.25">
      <c r="A183" s="25" t="s">
        <v>63</v>
      </c>
      <c r="B183" s="26" t="s">
        <v>18</v>
      </c>
      <c r="C183" s="27">
        <v>41650</v>
      </c>
      <c r="D183" s="25"/>
      <c r="E183" s="25"/>
      <c r="F183" s="28">
        <v>1045269523</v>
      </c>
      <c r="G183" s="25" t="s">
        <v>67</v>
      </c>
      <c r="H183" s="25" t="s">
        <v>64</v>
      </c>
      <c r="I183" s="25">
        <v>240801</v>
      </c>
      <c r="J183" s="25" t="s">
        <v>224</v>
      </c>
      <c r="K183" s="29"/>
      <c r="L183" s="29">
        <v>42000</v>
      </c>
      <c r="M183" s="29"/>
    </row>
    <row r="184" spans="1:13" x14ac:dyDescent="0.25">
      <c r="A184" s="25" t="s">
        <v>63</v>
      </c>
      <c r="B184" s="26" t="s">
        <v>20</v>
      </c>
      <c r="C184" s="27">
        <v>41652</v>
      </c>
      <c r="D184" s="25"/>
      <c r="E184" s="25"/>
      <c r="F184" s="28">
        <v>999666777</v>
      </c>
      <c r="G184" s="25" t="s">
        <v>230</v>
      </c>
      <c r="H184" s="25" t="s">
        <v>75</v>
      </c>
      <c r="I184" s="25">
        <v>240801</v>
      </c>
      <c r="J184" s="25" t="s">
        <v>224</v>
      </c>
      <c r="K184" s="29"/>
      <c r="L184" s="29">
        <v>207200</v>
      </c>
      <c r="M184" s="29"/>
    </row>
    <row r="185" spans="1:13" x14ac:dyDescent="0.25">
      <c r="A185" s="25" t="s">
        <v>77</v>
      </c>
      <c r="B185" s="26" t="s">
        <v>18</v>
      </c>
      <c r="C185" s="27">
        <v>41654</v>
      </c>
      <c r="D185" s="25"/>
      <c r="E185" s="25"/>
      <c r="F185" s="28">
        <v>999666777</v>
      </c>
      <c r="G185" s="25" t="s">
        <v>230</v>
      </c>
      <c r="H185" s="25" t="s">
        <v>78</v>
      </c>
      <c r="I185" s="25">
        <v>240801</v>
      </c>
      <c r="J185" s="25" t="s">
        <v>224</v>
      </c>
      <c r="K185" s="29">
        <v>14800</v>
      </c>
      <c r="L185" s="29"/>
      <c r="M185" s="29"/>
    </row>
    <row r="186" spans="1:13" x14ac:dyDescent="0.25">
      <c r="A186" s="25" t="s">
        <v>63</v>
      </c>
      <c r="B186" s="26" t="s">
        <v>44</v>
      </c>
      <c r="C186" s="27">
        <v>41661</v>
      </c>
      <c r="D186" s="25"/>
      <c r="E186" s="25"/>
      <c r="F186" s="28">
        <v>800255397</v>
      </c>
      <c r="G186" s="25" t="s">
        <v>240</v>
      </c>
      <c r="H186" s="25" t="s">
        <v>95</v>
      </c>
      <c r="I186" s="25">
        <v>240801</v>
      </c>
      <c r="J186" s="25" t="s">
        <v>224</v>
      </c>
      <c r="K186" s="29"/>
      <c r="L186" s="29">
        <v>184800</v>
      </c>
      <c r="M186" s="29"/>
    </row>
    <row r="187" spans="1:13" x14ac:dyDescent="0.25">
      <c r="A187" s="25" t="s">
        <v>63</v>
      </c>
      <c r="B187" s="26" t="s">
        <v>52</v>
      </c>
      <c r="C187" s="27">
        <v>41683</v>
      </c>
      <c r="D187" s="25"/>
      <c r="E187" s="25"/>
      <c r="F187" s="30">
        <v>800212212</v>
      </c>
      <c r="G187" s="25" t="s">
        <v>291</v>
      </c>
      <c r="H187" s="25" t="s">
        <v>176</v>
      </c>
      <c r="I187" s="25">
        <v>240801</v>
      </c>
      <c r="J187" s="25" t="s">
        <v>224</v>
      </c>
      <c r="K187" s="29"/>
      <c r="L187" s="29">
        <v>251680</v>
      </c>
      <c r="M187" s="29"/>
    </row>
    <row r="188" spans="1:13" x14ac:dyDescent="0.25">
      <c r="A188" s="25" t="s">
        <v>35</v>
      </c>
      <c r="B188" s="26" t="s">
        <v>18</v>
      </c>
      <c r="C188" s="27">
        <v>41643</v>
      </c>
      <c r="D188" s="25" t="s">
        <v>36</v>
      </c>
      <c r="E188" s="27">
        <v>41643</v>
      </c>
      <c r="F188" s="28">
        <v>45256287</v>
      </c>
      <c r="G188" s="25" t="s">
        <v>197</v>
      </c>
      <c r="H188" s="25" t="s">
        <v>37</v>
      </c>
      <c r="I188" s="25">
        <v>240802</v>
      </c>
      <c r="J188" s="25" t="s">
        <v>199</v>
      </c>
      <c r="K188" s="29">
        <v>28800</v>
      </c>
      <c r="L188" s="29"/>
      <c r="M188" s="29"/>
    </row>
    <row r="189" spans="1:13" x14ac:dyDescent="0.25">
      <c r="A189" s="25" t="s">
        <v>35</v>
      </c>
      <c r="B189" s="26" t="s">
        <v>20</v>
      </c>
      <c r="C189" s="27">
        <v>41645</v>
      </c>
      <c r="D189" s="25" t="s">
        <v>42</v>
      </c>
      <c r="E189" s="27">
        <v>41645</v>
      </c>
      <c r="F189" s="28">
        <v>860999777</v>
      </c>
      <c r="G189" s="25" t="s">
        <v>205</v>
      </c>
      <c r="H189" s="25" t="s">
        <v>43</v>
      </c>
      <c r="I189" s="25">
        <v>240802</v>
      </c>
      <c r="J189" s="25" t="s">
        <v>199</v>
      </c>
      <c r="K189" s="29">
        <v>240000</v>
      </c>
      <c r="L189" s="29"/>
      <c r="M189" s="29"/>
    </row>
    <row r="190" spans="1:13" x14ac:dyDescent="0.25">
      <c r="A190" s="25" t="s">
        <v>35</v>
      </c>
      <c r="B190" s="26" t="s">
        <v>30</v>
      </c>
      <c r="C190" s="27">
        <v>41646</v>
      </c>
      <c r="D190" s="25">
        <v>10</v>
      </c>
      <c r="E190" s="27">
        <v>41646</v>
      </c>
      <c r="F190" s="28">
        <v>58455630</v>
      </c>
      <c r="G190" s="25" t="s">
        <v>207</v>
      </c>
      <c r="H190" s="25" t="s">
        <v>47</v>
      </c>
      <c r="I190" s="25">
        <v>240802</v>
      </c>
      <c r="J190" s="25" t="s">
        <v>199</v>
      </c>
      <c r="K190" s="29">
        <v>3480</v>
      </c>
      <c r="L190" s="29"/>
      <c r="M190" s="29"/>
    </row>
    <row r="191" spans="1:13" x14ac:dyDescent="0.25">
      <c r="A191" s="25" t="s">
        <v>35</v>
      </c>
      <c r="B191" s="26" t="s">
        <v>44</v>
      </c>
      <c r="C191" s="27">
        <v>41647</v>
      </c>
      <c r="D191" s="25">
        <v>4526</v>
      </c>
      <c r="E191" s="27">
        <v>41647</v>
      </c>
      <c r="F191" s="28">
        <v>900225587</v>
      </c>
      <c r="G191" s="25" t="s">
        <v>211</v>
      </c>
      <c r="H191" s="25" t="s">
        <v>51</v>
      </c>
      <c r="I191" s="25">
        <v>240802</v>
      </c>
      <c r="J191" s="25" t="s">
        <v>199</v>
      </c>
      <c r="K191" s="29">
        <v>103448.27586206899</v>
      </c>
      <c r="L191" s="29"/>
      <c r="M191" s="29"/>
    </row>
    <row r="192" spans="1:13" x14ac:dyDescent="0.25">
      <c r="A192" s="25" t="s">
        <v>35</v>
      </c>
      <c r="B192" s="26" t="s">
        <v>52</v>
      </c>
      <c r="C192" s="27">
        <v>41649</v>
      </c>
      <c r="D192" s="25" t="s">
        <v>57</v>
      </c>
      <c r="E192" s="27">
        <v>41649</v>
      </c>
      <c r="F192" s="28">
        <v>900364287</v>
      </c>
      <c r="G192" s="25" t="s">
        <v>217</v>
      </c>
      <c r="H192" s="25" t="s">
        <v>58</v>
      </c>
      <c r="I192" s="25">
        <v>240802</v>
      </c>
      <c r="J192" s="25" t="s">
        <v>199</v>
      </c>
      <c r="K192" s="29">
        <v>160000</v>
      </c>
      <c r="L192" s="29"/>
      <c r="M192" s="31"/>
    </row>
    <row r="193" spans="1:13" x14ac:dyDescent="0.25">
      <c r="A193" s="25" t="s">
        <v>35</v>
      </c>
      <c r="B193" s="26" t="s">
        <v>59</v>
      </c>
      <c r="C193" s="27">
        <v>41649</v>
      </c>
      <c r="D193" s="25">
        <v>66531</v>
      </c>
      <c r="E193" s="27">
        <v>41649</v>
      </c>
      <c r="F193" s="28">
        <v>900542357</v>
      </c>
      <c r="G193" s="25" t="s">
        <v>221</v>
      </c>
      <c r="H193" s="25" t="s">
        <v>60</v>
      </c>
      <c r="I193" s="25">
        <v>240802</v>
      </c>
      <c r="J193" s="25" t="s">
        <v>199</v>
      </c>
      <c r="K193" s="29">
        <v>134400</v>
      </c>
      <c r="L193" s="29"/>
      <c r="M193" s="29"/>
    </row>
    <row r="194" spans="1:13" x14ac:dyDescent="0.25">
      <c r="A194" s="25" t="s">
        <v>35</v>
      </c>
      <c r="B194" s="26" t="s">
        <v>71</v>
      </c>
      <c r="C194" s="27">
        <v>41651</v>
      </c>
      <c r="D194" s="25">
        <v>4253</v>
      </c>
      <c r="E194" s="27">
        <v>41651</v>
      </c>
      <c r="F194" s="28">
        <v>85365455</v>
      </c>
      <c r="G194" s="25" t="s">
        <v>227</v>
      </c>
      <c r="H194" s="25" t="s">
        <v>72</v>
      </c>
      <c r="I194" s="25">
        <v>240802</v>
      </c>
      <c r="J194" s="25" t="s">
        <v>199</v>
      </c>
      <c r="K194" s="29">
        <v>23436</v>
      </c>
      <c r="L194" s="29"/>
      <c r="M194" s="29"/>
    </row>
    <row r="195" spans="1:13" x14ac:dyDescent="0.25">
      <c r="A195" s="25" t="s">
        <v>63</v>
      </c>
      <c r="B195" s="26" t="s">
        <v>30</v>
      </c>
      <c r="C195" s="27">
        <v>41653</v>
      </c>
      <c r="D195" s="25"/>
      <c r="E195" s="25"/>
      <c r="F195" s="28">
        <v>860524608</v>
      </c>
      <c r="G195" s="25" t="s">
        <v>232</v>
      </c>
      <c r="H195" s="25" t="s">
        <v>76</v>
      </c>
      <c r="I195" s="25">
        <v>240802</v>
      </c>
      <c r="J195" s="25" t="s">
        <v>199</v>
      </c>
      <c r="K195" s="29"/>
      <c r="L195" s="29">
        <v>126080</v>
      </c>
      <c r="M195" s="29"/>
    </row>
    <row r="196" spans="1:13" x14ac:dyDescent="0.25">
      <c r="A196" s="25" t="s">
        <v>35</v>
      </c>
      <c r="B196" s="26" t="s">
        <v>79</v>
      </c>
      <c r="C196" s="27">
        <v>41656</v>
      </c>
      <c r="D196" s="25" t="s">
        <v>83</v>
      </c>
      <c r="E196" s="27">
        <v>41656</v>
      </c>
      <c r="F196" s="28">
        <v>800652351</v>
      </c>
      <c r="G196" s="25" t="s">
        <v>237</v>
      </c>
      <c r="H196" s="25" t="s">
        <v>84</v>
      </c>
      <c r="I196" s="25">
        <v>240802</v>
      </c>
      <c r="J196" s="25" t="s">
        <v>199</v>
      </c>
      <c r="K196" s="29">
        <v>220800</v>
      </c>
      <c r="L196" s="29"/>
      <c r="M196" s="29"/>
    </row>
    <row r="197" spans="1:13" x14ac:dyDescent="0.25">
      <c r="A197" s="25" t="s">
        <v>17</v>
      </c>
      <c r="B197" s="26" t="s">
        <v>44</v>
      </c>
      <c r="C197" s="27">
        <v>41658</v>
      </c>
      <c r="D197" s="25" t="s">
        <v>57</v>
      </c>
      <c r="E197" s="27">
        <v>41649</v>
      </c>
      <c r="F197" s="28">
        <v>900364287</v>
      </c>
      <c r="G197" s="25" t="s">
        <v>217</v>
      </c>
      <c r="H197" s="25" t="s">
        <v>93</v>
      </c>
      <c r="I197" s="25">
        <v>240802</v>
      </c>
      <c r="J197" s="25" t="s">
        <v>199</v>
      </c>
      <c r="K197" s="29"/>
      <c r="L197" s="29">
        <v>11200</v>
      </c>
      <c r="M197" s="29"/>
    </row>
    <row r="198" spans="1:13" x14ac:dyDescent="0.25">
      <c r="A198" s="25" t="s">
        <v>17</v>
      </c>
      <c r="B198" s="26" t="s">
        <v>59</v>
      </c>
      <c r="C198" s="27">
        <v>41665</v>
      </c>
      <c r="D198" s="25" t="s">
        <v>108</v>
      </c>
      <c r="E198" s="27">
        <v>41644</v>
      </c>
      <c r="F198" s="28">
        <v>860333255</v>
      </c>
      <c r="G198" s="25" t="s">
        <v>246</v>
      </c>
      <c r="H198" s="25" t="s">
        <v>109</v>
      </c>
      <c r="I198" s="25">
        <v>240802</v>
      </c>
      <c r="J198" s="25" t="s">
        <v>199</v>
      </c>
      <c r="K198" s="29">
        <v>7200</v>
      </c>
      <c r="L198" s="29"/>
      <c r="M198" s="29"/>
    </row>
    <row r="199" spans="1:13" x14ac:dyDescent="0.25">
      <c r="A199" s="25" t="s">
        <v>17</v>
      </c>
      <c r="B199" s="26" t="s">
        <v>59</v>
      </c>
      <c r="C199" s="27">
        <v>41665</v>
      </c>
      <c r="D199" s="25" t="s">
        <v>108</v>
      </c>
      <c r="E199" s="27">
        <v>41645</v>
      </c>
      <c r="F199" s="30">
        <v>850369245</v>
      </c>
      <c r="G199" s="25" t="s">
        <v>248</v>
      </c>
      <c r="H199" s="25" t="s">
        <v>110</v>
      </c>
      <c r="I199" s="25">
        <v>240802</v>
      </c>
      <c r="J199" s="25" t="s">
        <v>199</v>
      </c>
      <c r="K199" s="29">
        <v>9760</v>
      </c>
      <c r="L199" s="29"/>
      <c r="M199" s="29"/>
    </row>
    <row r="200" spans="1:13" x14ac:dyDescent="0.25">
      <c r="A200" s="25" t="s">
        <v>17</v>
      </c>
      <c r="B200" s="26" t="s">
        <v>59</v>
      </c>
      <c r="C200" s="27">
        <v>41665</v>
      </c>
      <c r="D200" s="25" t="s">
        <v>108</v>
      </c>
      <c r="E200" s="27">
        <v>41655</v>
      </c>
      <c r="F200" s="30">
        <v>999587325</v>
      </c>
      <c r="G200" s="25" t="s">
        <v>253</v>
      </c>
      <c r="H200" s="25" t="s">
        <v>113</v>
      </c>
      <c r="I200" s="25">
        <v>240802</v>
      </c>
      <c r="J200" s="25" t="s">
        <v>199</v>
      </c>
      <c r="K200" s="29">
        <v>4480</v>
      </c>
      <c r="L200" s="29"/>
      <c r="M200" s="29"/>
    </row>
    <row r="201" spans="1:13" x14ac:dyDescent="0.25">
      <c r="A201" s="25" t="s">
        <v>17</v>
      </c>
      <c r="B201" s="26" t="s">
        <v>90</v>
      </c>
      <c r="C201" s="27">
        <v>41670</v>
      </c>
      <c r="D201" s="25" t="s">
        <v>129</v>
      </c>
      <c r="E201" s="27">
        <v>41670</v>
      </c>
      <c r="F201" s="30">
        <v>800555222</v>
      </c>
      <c r="G201" s="25" t="s">
        <v>194</v>
      </c>
      <c r="H201" s="25" t="s">
        <v>131</v>
      </c>
      <c r="I201" s="25">
        <v>240802</v>
      </c>
      <c r="J201" s="25" t="s">
        <v>199</v>
      </c>
      <c r="K201" s="29">
        <v>15808</v>
      </c>
      <c r="L201" s="29"/>
      <c r="M201" s="29"/>
    </row>
    <row r="202" spans="1:13" x14ac:dyDescent="0.25">
      <c r="A202" s="25" t="s">
        <v>35</v>
      </c>
      <c r="B202" s="26" t="s">
        <v>90</v>
      </c>
      <c r="C202" s="27">
        <v>41671</v>
      </c>
      <c r="D202" s="25" t="s">
        <v>157</v>
      </c>
      <c r="E202" s="27">
        <v>41671</v>
      </c>
      <c r="F202" s="30">
        <v>12245235</v>
      </c>
      <c r="G202" s="25" t="s">
        <v>287</v>
      </c>
      <c r="H202" s="25" t="s">
        <v>158</v>
      </c>
      <c r="I202" s="25">
        <v>240802</v>
      </c>
      <c r="J202" s="25" t="s">
        <v>199</v>
      </c>
      <c r="K202" s="29">
        <v>14400</v>
      </c>
      <c r="L202" s="29"/>
      <c r="M202" s="29"/>
    </row>
    <row r="203" spans="1:13" x14ac:dyDescent="0.25">
      <c r="A203" s="25" t="s">
        <v>63</v>
      </c>
      <c r="B203" s="26" t="s">
        <v>48</v>
      </c>
      <c r="C203" s="27">
        <v>41664</v>
      </c>
      <c r="D203" s="25"/>
      <c r="E203" s="25"/>
      <c r="F203" s="30">
        <v>800111126</v>
      </c>
      <c r="G203" s="25" t="s">
        <v>243</v>
      </c>
      <c r="H203" s="25" t="s">
        <v>106</v>
      </c>
      <c r="I203" s="25">
        <v>240803</v>
      </c>
      <c r="J203" s="25" t="s">
        <v>245</v>
      </c>
      <c r="K203" s="29"/>
      <c r="L203" s="29">
        <v>19200</v>
      </c>
      <c r="M203" s="29"/>
    </row>
    <row r="204" spans="1:13" x14ac:dyDescent="0.25">
      <c r="A204" s="25" t="s">
        <v>17</v>
      </c>
      <c r="B204" s="26" t="s">
        <v>102</v>
      </c>
      <c r="C204" s="27">
        <v>41670</v>
      </c>
      <c r="D204" s="25" t="s">
        <v>136</v>
      </c>
      <c r="E204" s="27">
        <v>41670</v>
      </c>
      <c r="F204" s="30">
        <v>45256257</v>
      </c>
      <c r="G204" s="25" t="s">
        <v>149</v>
      </c>
      <c r="H204" s="25" t="s">
        <v>137</v>
      </c>
      <c r="I204" s="25">
        <v>250505</v>
      </c>
      <c r="J204" s="25" t="s">
        <v>151</v>
      </c>
      <c r="K204" s="29"/>
      <c r="L204" s="29">
        <v>652370.66666666674</v>
      </c>
      <c r="M204" s="29"/>
    </row>
    <row r="205" spans="1:13" x14ac:dyDescent="0.25">
      <c r="A205" s="25" t="s">
        <v>17</v>
      </c>
      <c r="B205" s="26" t="s">
        <v>102</v>
      </c>
      <c r="C205" s="27">
        <v>41670</v>
      </c>
      <c r="D205" s="25" t="s">
        <v>136</v>
      </c>
      <c r="E205" s="27">
        <v>41670</v>
      </c>
      <c r="F205" s="30">
        <v>1019125245</v>
      </c>
      <c r="G205" s="25" t="s">
        <v>152</v>
      </c>
      <c r="H205" s="25" t="s">
        <v>138</v>
      </c>
      <c r="I205" s="25">
        <v>250505</v>
      </c>
      <c r="J205" s="25" t="s">
        <v>151</v>
      </c>
      <c r="K205" s="29"/>
      <c r="L205" s="29">
        <v>730826.66666666651</v>
      </c>
      <c r="M205" s="29"/>
    </row>
    <row r="206" spans="1:13" x14ac:dyDescent="0.25">
      <c r="A206" s="25" t="s">
        <v>17</v>
      </c>
      <c r="B206" s="26" t="s">
        <v>102</v>
      </c>
      <c r="C206" s="27">
        <v>41670</v>
      </c>
      <c r="D206" s="25" t="s">
        <v>136</v>
      </c>
      <c r="E206" s="27">
        <v>41670</v>
      </c>
      <c r="F206" s="30">
        <v>89254178</v>
      </c>
      <c r="G206" s="25" t="s">
        <v>154</v>
      </c>
      <c r="H206" s="25" t="s">
        <v>139</v>
      </c>
      <c r="I206" s="25">
        <v>250505</v>
      </c>
      <c r="J206" s="25" t="s">
        <v>151</v>
      </c>
      <c r="K206" s="29"/>
      <c r="L206" s="29">
        <v>2202500</v>
      </c>
      <c r="M206" s="29"/>
    </row>
    <row r="207" spans="1:13" x14ac:dyDescent="0.25">
      <c r="A207" s="25" t="s">
        <v>32</v>
      </c>
      <c r="B207" s="26" t="s">
        <v>148</v>
      </c>
      <c r="C207" s="27">
        <v>41671</v>
      </c>
      <c r="D207" s="25" t="s">
        <v>136</v>
      </c>
      <c r="E207" s="27">
        <v>41669</v>
      </c>
      <c r="F207" s="28">
        <v>45256257</v>
      </c>
      <c r="G207" s="25" t="s">
        <v>149</v>
      </c>
      <c r="H207" s="25" t="s">
        <v>150</v>
      </c>
      <c r="I207" s="25">
        <v>250505</v>
      </c>
      <c r="J207" s="25" t="s">
        <v>151</v>
      </c>
      <c r="K207" s="29">
        <v>652370.66666666674</v>
      </c>
      <c r="L207" s="29"/>
      <c r="M207" s="29"/>
    </row>
    <row r="208" spans="1:13" x14ac:dyDescent="0.25">
      <c r="A208" s="25" t="s">
        <v>32</v>
      </c>
      <c r="B208" s="26" t="s">
        <v>148</v>
      </c>
      <c r="C208" s="27">
        <v>41671</v>
      </c>
      <c r="D208" s="25" t="s">
        <v>136</v>
      </c>
      <c r="E208" s="27">
        <v>41669</v>
      </c>
      <c r="F208" s="28">
        <v>1019125245</v>
      </c>
      <c r="G208" s="25" t="s">
        <v>152</v>
      </c>
      <c r="H208" s="25" t="s">
        <v>153</v>
      </c>
      <c r="I208" s="25">
        <v>250505</v>
      </c>
      <c r="J208" s="25" t="s">
        <v>151</v>
      </c>
      <c r="K208" s="29">
        <v>730826.66666666651</v>
      </c>
      <c r="L208" s="29"/>
      <c r="M208" s="29"/>
    </row>
    <row r="209" spans="1:13" x14ac:dyDescent="0.25">
      <c r="A209" s="25" t="s">
        <v>32</v>
      </c>
      <c r="B209" s="26" t="s">
        <v>148</v>
      </c>
      <c r="C209" s="27">
        <v>41671</v>
      </c>
      <c r="D209" s="25" t="s">
        <v>136</v>
      </c>
      <c r="E209" s="27">
        <v>41669</v>
      </c>
      <c r="F209" s="28">
        <v>89254178</v>
      </c>
      <c r="G209" s="25" t="s">
        <v>154</v>
      </c>
      <c r="H209" s="25" t="s">
        <v>155</v>
      </c>
      <c r="I209" s="25">
        <v>250505</v>
      </c>
      <c r="J209" s="25" t="s">
        <v>151</v>
      </c>
      <c r="K209" s="29">
        <v>2202500</v>
      </c>
      <c r="L209" s="29"/>
      <c r="M209" s="29"/>
    </row>
    <row r="210" spans="1:13" x14ac:dyDescent="0.25">
      <c r="A210" s="25" t="s">
        <v>17</v>
      </c>
      <c r="B210" s="26" t="s">
        <v>117</v>
      </c>
      <c r="C210" s="27">
        <v>41670</v>
      </c>
      <c r="D210" s="25" t="s">
        <v>136</v>
      </c>
      <c r="E210" s="27">
        <v>41670</v>
      </c>
      <c r="F210" s="30">
        <v>45256257</v>
      </c>
      <c r="G210" s="25" t="s">
        <v>149</v>
      </c>
      <c r="H210" s="25" t="s">
        <v>146</v>
      </c>
      <c r="I210" s="25">
        <v>261005</v>
      </c>
      <c r="J210" s="25" t="s">
        <v>283</v>
      </c>
      <c r="K210" s="29"/>
      <c r="L210" s="29">
        <v>58988.612583333328</v>
      </c>
      <c r="M210" s="29"/>
    </row>
    <row r="211" spans="1:13" x14ac:dyDescent="0.25">
      <c r="A211" s="25" t="s">
        <v>17</v>
      </c>
      <c r="B211" s="26" t="s">
        <v>117</v>
      </c>
      <c r="C211" s="27">
        <v>41670</v>
      </c>
      <c r="D211" s="25" t="s">
        <v>136</v>
      </c>
      <c r="E211" s="27">
        <v>41670</v>
      </c>
      <c r="F211" s="30">
        <v>1019125245</v>
      </c>
      <c r="G211" s="25" t="s">
        <v>152</v>
      </c>
      <c r="H211" s="25" t="s">
        <v>147</v>
      </c>
      <c r="I211" s="25">
        <v>261005</v>
      </c>
      <c r="J211" s="25" t="s">
        <v>283</v>
      </c>
      <c r="K211" s="29"/>
      <c r="L211" s="29">
        <v>65708.482666666663</v>
      </c>
      <c r="M211" s="29"/>
    </row>
    <row r="212" spans="1:13" x14ac:dyDescent="0.25">
      <c r="A212" s="25" t="s">
        <v>17</v>
      </c>
      <c r="B212" s="26" t="s">
        <v>117</v>
      </c>
      <c r="C212" s="27">
        <v>41670</v>
      </c>
      <c r="D212" s="25" t="s">
        <v>136</v>
      </c>
      <c r="E212" s="27">
        <v>41670</v>
      </c>
      <c r="F212" s="30">
        <v>89254178</v>
      </c>
      <c r="G212" s="25" t="s">
        <v>154</v>
      </c>
      <c r="H212" s="25" t="s">
        <v>146</v>
      </c>
      <c r="I212" s="25">
        <v>261005</v>
      </c>
      <c r="J212" s="25" t="s">
        <v>283</v>
      </c>
      <c r="K212" s="29"/>
      <c r="L212" s="29">
        <v>229157.5</v>
      </c>
      <c r="M212" s="29"/>
    </row>
    <row r="213" spans="1:13" x14ac:dyDescent="0.25">
      <c r="A213" s="25" t="s">
        <v>17</v>
      </c>
      <c r="B213" s="26" t="s">
        <v>117</v>
      </c>
      <c r="C213" s="27">
        <v>41670</v>
      </c>
      <c r="D213" s="25" t="s">
        <v>136</v>
      </c>
      <c r="E213" s="27">
        <v>41670</v>
      </c>
      <c r="F213" s="30">
        <v>45256257</v>
      </c>
      <c r="G213" s="25" t="s">
        <v>149</v>
      </c>
      <c r="H213" s="25" t="s">
        <v>146</v>
      </c>
      <c r="I213" s="25">
        <v>261010</v>
      </c>
      <c r="J213" s="25" t="s">
        <v>285</v>
      </c>
      <c r="K213" s="29"/>
      <c r="L213" s="29">
        <v>7078.6335099999988</v>
      </c>
      <c r="M213" s="29"/>
    </row>
    <row r="214" spans="1:13" x14ac:dyDescent="0.25">
      <c r="A214" s="25" t="s">
        <v>17</v>
      </c>
      <c r="B214" s="26" t="s">
        <v>117</v>
      </c>
      <c r="C214" s="27">
        <v>41670</v>
      </c>
      <c r="D214" s="25" t="s">
        <v>136</v>
      </c>
      <c r="E214" s="27">
        <v>41670</v>
      </c>
      <c r="F214" s="30">
        <v>1019125245</v>
      </c>
      <c r="G214" s="25" t="s">
        <v>152</v>
      </c>
      <c r="H214" s="25" t="s">
        <v>147</v>
      </c>
      <c r="I214" s="25">
        <v>261010</v>
      </c>
      <c r="J214" s="25" t="s">
        <v>285</v>
      </c>
      <c r="K214" s="29"/>
      <c r="L214" s="29">
        <v>7885.0179199999993</v>
      </c>
      <c r="M214" s="29"/>
    </row>
    <row r="215" spans="1:13" x14ac:dyDescent="0.25">
      <c r="A215" s="25" t="s">
        <v>17</v>
      </c>
      <c r="B215" s="26" t="s">
        <v>117</v>
      </c>
      <c r="C215" s="27">
        <v>41670</v>
      </c>
      <c r="D215" s="25" t="s">
        <v>136</v>
      </c>
      <c r="E215" s="27">
        <v>41670</v>
      </c>
      <c r="F215" s="30">
        <v>89254178</v>
      </c>
      <c r="G215" s="25" t="s">
        <v>154</v>
      </c>
      <c r="H215" s="25" t="s">
        <v>146</v>
      </c>
      <c r="I215" s="25">
        <v>261010</v>
      </c>
      <c r="J215" s="25" t="s">
        <v>285</v>
      </c>
      <c r="K215" s="29"/>
      <c r="L215" s="29">
        <v>27498.899999999998</v>
      </c>
      <c r="M215" s="29"/>
    </row>
    <row r="216" spans="1:13" x14ac:dyDescent="0.25">
      <c r="A216" s="25" t="s">
        <v>17</v>
      </c>
      <c r="B216" s="26" t="s">
        <v>117</v>
      </c>
      <c r="C216" s="27">
        <v>41670</v>
      </c>
      <c r="D216" s="25" t="s">
        <v>136</v>
      </c>
      <c r="E216" s="27">
        <v>41670</v>
      </c>
      <c r="F216" s="30">
        <v>45256257</v>
      </c>
      <c r="G216" s="25" t="s">
        <v>149</v>
      </c>
      <c r="H216" s="25" t="s">
        <v>146</v>
      </c>
      <c r="I216" s="25">
        <v>261015</v>
      </c>
      <c r="J216" s="25" t="s">
        <v>286</v>
      </c>
      <c r="K216" s="29"/>
      <c r="L216" s="29">
        <v>26516.682499999999</v>
      </c>
      <c r="M216" s="29"/>
    </row>
    <row r="217" spans="1:13" x14ac:dyDescent="0.25">
      <c r="A217" s="25" t="s">
        <v>17</v>
      </c>
      <c r="B217" s="26" t="s">
        <v>117</v>
      </c>
      <c r="C217" s="27">
        <v>41670</v>
      </c>
      <c r="D217" s="25" t="s">
        <v>136</v>
      </c>
      <c r="E217" s="27">
        <v>41670</v>
      </c>
      <c r="F217" s="30">
        <v>1019125245</v>
      </c>
      <c r="G217" s="25" t="s">
        <v>152</v>
      </c>
      <c r="H217" s="25" t="s">
        <v>147</v>
      </c>
      <c r="I217" s="25">
        <v>261015</v>
      </c>
      <c r="J217" s="25" t="s">
        <v>286</v>
      </c>
      <c r="K217" s="29"/>
      <c r="L217" s="29">
        <v>30079.599999999995</v>
      </c>
      <c r="M217" s="29"/>
    </row>
    <row r="218" spans="1:13" x14ac:dyDescent="0.25">
      <c r="A218" s="25" t="s">
        <v>17</v>
      </c>
      <c r="B218" s="26" t="s">
        <v>117</v>
      </c>
      <c r="C218" s="27">
        <v>41670</v>
      </c>
      <c r="D218" s="25" t="s">
        <v>136</v>
      </c>
      <c r="E218" s="27">
        <v>41670</v>
      </c>
      <c r="F218" s="30">
        <v>89254178</v>
      </c>
      <c r="G218" s="25" t="s">
        <v>154</v>
      </c>
      <c r="H218" s="25" t="s">
        <v>146</v>
      </c>
      <c r="I218" s="25">
        <v>261015</v>
      </c>
      <c r="J218" s="25" t="s">
        <v>286</v>
      </c>
      <c r="K218" s="29"/>
      <c r="L218" s="29">
        <v>114675</v>
      </c>
      <c r="M218" s="29"/>
    </row>
    <row r="219" spans="1:13" x14ac:dyDescent="0.25">
      <c r="A219" s="25" t="s">
        <v>17</v>
      </c>
      <c r="B219" s="26" t="s">
        <v>117</v>
      </c>
      <c r="C219" s="27">
        <v>41670</v>
      </c>
      <c r="D219" s="25" t="s">
        <v>136</v>
      </c>
      <c r="E219" s="27">
        <v>41670</v>
      </c>
      <c r="F219" s="30">
        <v>45256257</v>
      </c>
      <c r="G219" s="25" t="s">
        <v>149</v>
      </c>
      <c r="H219" s="25" t="s">
        <v>146</v>
      </c>
      <c r="I219" s="25">
        <v>261020</v>
      </c>
      <c r="J219" s="25" t="s">
        <v>284</v>
      </c>
      <c r="K219" s="29"/>
      <c r="L219" s="29">
        <v>58988.612583333328</v>
      </c>
      <c r="M219" s="29"/>
    </row>
    <row r="220" spans="1:13" x14ac:dyDescent="0.25">
      <c r="A220" s="25" t="s">
        <v>17</v>
      </c>
      <c r="B220" s="26" t="s">
        <v>117</v>
      </c>
      <c r="C220" s="27">
        <v>41670</v>
      </c>
      <c r="D220" s="25" t="s">
        <v>136</v>
      </c>
      <c r="E220" s="27">
        <v>41670</v>
      </c>
      <c r="F220" s="30">
        <v>1019125245</v>
      </c>
      <c r="G220" s="25" t="s">
        <v>152</v>
      </c>
      <c r="H220" s="25" t="s">
        <v>147</v>
      </c>
      <c r="I220" s="25">
        <v>261020</v>
      </c>
      <c r="J220" s="25" t="s">
        <v>284</v>
      </c>
      <c r="K220" s="29"/>
      <c r="L220" s="29">
        <v>65708.482666666663</v>
      </c>
      <c r="M220" s="29"/>
    </row>
    <row r="221" spans="1:13" x14ac:dyDescent="0.25">
      <c r="A221" s="25" t="s">
        <v>17</v>
      </c>
      <c r="B221" s="26" t="s">
        <v>117</v>
      </c>
      <c r="C221" s="27">
        <v>41670</v>
      </c>
      <c r="D221" s="25" t="s">
        <v>136</v>
      </c>
      <c r="E221" s="27">
        <v>41670</v>
      </c>
      <c r="F221" s="30">
        <v>89254178</v>
      </c>
      <c r="G221" s="25" t="s">
        <v>154</v>
      </c>
      <c r="H221" s="25" t="s">
        <v>146</v>
      </c>
      <c r="I221" s="25">
        <v>261020</v>
      </c>
      <c r="J221" s="25" t="s">
        <v>284</v>
      </c>
      <c r="K221" s="29"/>
      <c r="L221" s="29">
        <v>229157.5</v>
      </c>
      <c r="M221" s="29"/>
    </row>
    <row r="222" spans="1:13" x14ac:dyDescent="0.25">
      <c r="A222" s="25" t="s">
        <v>17</v>
      </c>
      <c r="B222" s="26" t="s">
        <v>85</v>
      </c>
      <c r="C222" s="27">
        <v>41669</v>
      </c>
      <c r="D222" s="25"/>
      <c r="E222" s="25"/>
      <c r="F222" s="28">
        <v>800321322</v>
      </c>
      <c r="G222" s="25" t="s">
        <v>181</v>
      </c>
      <c r="H222" s="25" t="s">
        <v>123</v>
      </c>
      <c r="I222" s="25">
        <v>26351501</v>
      </c>
      <c r="J222" s="25" t="s">
        <v>263</v>
      </c>
      <c r="K222" s="29"/>
      <c r="L222" s="29">
        <v>250000</v>
      </c>
      <c r="M222" s="29"/>
    </row>
    <row r="223" spans="1:13" x14ac:dyDescent="0.25">
      <c r="A223" s="25" t="s">
        <v>17</v>
      </c>
      <c r="B223" s="26" t="s">
        <v>18</v>
      </c>
      <c r="C223" s="27">
        <v>41640</v>
      </c>
      <c r="D223" s="25"/>
      <c r="E223" s="25"/>
      <c r="F223" s="28">
        <v>800321322</v>
      </c>
      <c r="G223" s="25" t="s">
        <v>181</v>
      </c>
      <c r="H223" s="25" t="s">
        <v>19</v>
      </c>
      <c r="I223" s="25">
        <v>310505</v>
      </c>
      <c r="J223" s="25" t="s">
        <v>182</v>
      </c>
      <c r="K223" s="29"/>
      <c r="L223" s="29">
        <v>100000000</v>
      </c>
      <c r="M223" s="29"/>
    </row>
    <row r="224" spans="1:13" x14ac:dyDescent="0.25">
      <c r="A224" s="25" t="s">
        <v>17</v>
      </c>
      <c r="B224" s="26" t="s">
        <v>18</v>
      </c>
      <c r="C224" s="27">
        <v>41640</v>
      </c>
      <c r="D224" s="25"/>
      <c r="E224" s="25"/>
      <c r="F224" s="28">
        <v>800321322</v>
      </c>
      <c r="G224" s="25" t="s">
        <v>181</v>
      </c>
      <c r="H224" s="25" t="s">
        <v>19</v>
      </c>
      <c r="I224" s="25">
        <v>310510</v>
      </c>
      <c r="J224" s="25" t="s">
        <v>183</v>
      </c>
      <c r="K224" s="29">
        <v>100000000</v>
      </c>
      <c r="L224" s="29"/>
      <c r="M224" s="29"/>
    </row>
    <row r="225" spans="1:13" x14ac:dyDescent="0.25">
      <c r="A225" s="25" t="s">
        <v>17</v>
      </c>
      <c r="B225" s="26" t="s">
        <v>18</v>
      </c>
      <c r="C225" s="27">
        <v>41640</v>
      </c>
      <c r="D225" s="25"/>
      <c r="E225" s="25"/>
      <c r="F225" s="28">
        <v>800321322</v>
      </c>
      <c r="G225" s="25" t="s">
        <v>181</v>
      </c>
      <c r="H225" s="25" t="s">
        <v>19</v>
      </c>
      <c r="I225" s="25">
        <v>310510</v>
      </c>
      <c r="J225" s="25" t="s">
        <v>183</v>
      </c>
      <c r="K225" s="29"/>
      <c r="L225" s="29">
        <v>50000000</v>
      </c>
      <c r="M225" s="29"/>
    </row>
    <row r="226" spans="1:13" x14ac:dyDescent="0.25">
      <c r="A226" s="25" t="s">
        <v>17</v>
      </c>
      <c r="B226" s="26" t="s">
        <v>18</v>
      </c>
      <c r="C226" s="27">
        <v>41640</v>
      </c>
      <c r="D226" s="25"/>
      <c r="E226" s="25"/>
      <c r="F226" s="28">
        <v>54263321</v>
      </c>
      <c r="G226" s="25" t="s">
        <v>184</v>
      </c>
      <c r="H226" s="25" t="s">
        <v>19</v>
      </c>
      <c r="I226" s="25">
        <v>31051501</v>
      </c>
      <c r="J226" s="25" t="s">
        <v>185</v>
      </c>
      <c r="K226" s="29">
        <v>25000000</v>
      </c>
      <c r="L226" s="29"/>
      <c r="M226" s="29"/>
    </row>
    <row r="227" spans="1:13" x14ac:dyDescent="0.25">
      <c r="A227" s="25" t="s">
        <v>17</v>
      </c>
      <c r="B227" s="26" t="s">
        <v>20</v>
      </c>
      <c r="C227" s="27">
        <v>41640</v>
      </c>
      <c r="D227" s="25"/>
      <c r="E227" s="25"/>
      <c r="F227" s="28">
        <v>54263321</v>
      </c>
      <c r="G227" s="25" t="s">
        <v>184</v>
      </c>
      <c r="H227" s="25" t="s">
        <v>21</v>
      </c>
      <c r="I227" s="25">
        <v>31051501</v>
      </c>
      <c r="J227" s="25" t="s">
        <v>185</v>
      </c>
      <c r="K227" s="29"/>
      <c r="L227" s="29">
        <v>9000000</v>
      </c>
      <c r="M227" s="29"/>
    </row>
    <row r="228" spans="1:13" x14ac:dyDescent="0.25">
      <c r="A228" s="25" t="s">
        <v>17</v>
      </c>
      <c r="B228" s="26" t="s">
        <v>20</v>
      </c>
      <c r="C228" s="27">
        <v>41640</v>
      </c>
      <c r="D228" s="25"/>
      <c r="E228" s="25"/>
      <c r="F228" s="28">
        <v>54263321</v>
      </c>
      <c r="G228" s="25" t="s">
        <v>184</v>
      </c>
      <c r="H228" s="25" t="s">
        <v>22</v>
      </c>
      <c r="I228" s="25">
        <v>31051501</v>
      </c>
      <c r="J228" s="25" t="s">
        <v>185</v>
      </c>
      <c r="K228" s="29"/>
      <c r="L228" s="29">
        <v>4500000</v>
      </c>
      <c r="M228" s="29"/>
    </row>
    <row r="229" spans="1:13" x14ac:dyDescent="0.25">
      <c r="A229" s="25" t="s">
        <v>17</v>
      </c>
      <c r="B229" s="26" t="s">
        <v>20</v>
      </c>
      <c r="C229" s="27">
        <v>41640</v>
      </c>
      <c r="D229" s="25"/>
      <c r="E229" s="25"/>
      <c r="F229" s="28">
        <v>54263321</v>
      </c>
      <c r="G229" s="25" t="s">
        <v>184</v>
      </c>
      <c r="H229" s="25" t="s">
        <v>25</v>
      </c>
      <c r="I229" s="25">
        <v>31051501</v>
      </c>
      <c r="J229" s="25" t="s">
        <v>185</v>
      </c>
      <c r="K229" s="29"/>
      <c r="L229" s="29">
        <v>10000000</v>
      </c>
      <c r="M229" s="29"/>
    </row>
    <row r="230" spans="1:13" x14ac:dyDescent="0.25">
      <c r="A230" s="25" t="s">
        <v>17</v>
      </c>
      <c r="B230" s="26" t="s">
        <v>18</v>
      </c>
      <c r="C230" s="27">
        <v>41640</v>
      </c>
      <c r="D230" s="25"/>
      <c r="E230" s="25"/>
      <c r="F230" s="28">
        <v>1019125029</v>
      </c>
      <c r="G230" s="25" t="s">
        <v>186</v>
      </c>
      <c r="H230" s="25" t="s">
        <v>19</v>
      </c>
      <c r="I230" s="25">
        <v>31051502</v>
      </c>
      <c r="J230" s="25" t="s">
        <v>187</v>
      </c>
      <c r="K230" s="29">
        <v>25000000</v>
      </c>
      <c r="L230" s="29"/>
      <c r="M230" s="29"/>
    </row>
    <row r="231" spans="1:13" x14ac:dyDescent="0.25">
      <c r="A231" s="25" t="s">
        <v>17</v>
      </c>
      <c r="B231" s="26" t="s">
        <v>20</v>
      </c>
      <c r="C231" s="27">
        <v>41640</v>
      </c>
      <c r="D231" s="25"/>
      <c r="E231" s="25"/>
      <c r="F231" s="28">
        <v>1019125029</v>
      </c>
      <c r="G231" s="25" t="s">
        <v>186</v>
      </c>
      <c r="H231" s="25" t="s">
        <v>22</v>
      </c>
      <c r="I231" s="25">
        <v>31051502</v>
      </c>
      <c r="J231" s="25" t="s">
        <v>187</v>
      </c>
      <c r="K231" s="29"/>
      <c r="L231" s="29">
        <v>20600000</v>
      </c>
      <c r="M231" s="29"/>
    </row>
    <row r="232" spans="1:13" x14ac:dyDescent="0.25">
      <c r="A232" s="25" t="s">
        <v>17</v>
      </c>
      <c r="B232" s="26" t="s">
        <v>20</v>
      </c>
      <c r="C232" s="27">
        <v>41640</v>
      </c>
      <c r="D232" s="25"/>
      <c r="E232" s="25"/>
      <c r="F232" s="28">
        <v>1019125029</v>
      </c>
      <c r="G232" s="25" t="s">
        <v>186</v>
      </c>
      <c r="H232" s="25" t="s">
        <v>26</v>
      </c>
      <c r="I232" s="25">
        <v>31051502</v>
      </c>
      <c r="J232" s="25" t="s">
        <v>187</v>
      </c>
      <c r="K232" s="29"/>
      <c r="L232" s="29">
        <v>2500000</v>
      </c>
      <c r="M232" s="29"/>
    </row>
    <row r="233" spans="1:13" x14ac:dyDescent="0.25">
      <c r="A233" s="25" t="s">
        <v>17</v>
      </c>
      <c r="B233" s="26" t="s">
        <v>20</v>
      </c>
      <c r="C233" s="27">
        <v>41640</v>
      </c>
      <c r="D233" s="25"/>
      <c r="E233" s="25"/>
      <c r="F233" s="28">
        <v>1019125029</v>
      </c>
      <c r="G233" s="25" t="s">
        <v>186</v>
      </c>
      <c r="H233" s="25" t="s">
        <v>27</v>
      </c>
      <c r="I233" s="25">
        <v>31051502</v>
      </c>
      <c r="J233" s="25" t="s">
        <v>187</v>
      </c>
      <c r="K233" s="29"/>
      <c r="L233" s="29">
        <v>1000000</v>
      </c>
      <c r="M233" s="29"/>
    </row>
    <row r="234" spans="1:13" x14ac:dyDescent="0.25">
      <c r="A234" s="25" t="s">
        <v>17</v>
      </c>
      <c r="B234" s="26" t="s">
        <v>20</v>
      </c>
      <c r="C234" s="27">
        <v>41640</v>
      </c>
      <c r="D234" s="25"/>
      <c r="E234" s="25"/>
      <c r="F234" s="28">
        <v>1019125029</v>
      </c>
      <c r="G234" s="25" t="s">
        <v>186</v>
      </c>
      <c r="H234" s="25" t="s">
        <v>28</v>
      </c>
      <c r="I234" s="25">
        <v>31051502</v>
      </c>
      <c r="J234" s="25" t="s">
        <v>187</v>
      </c>
      <c r="K234" s="29"/>
      <c r="L234" s="29">
        <v>400000</v>
      </c>
      <c r="M234" s="29"/>
    </row>
    <row r="235" spans="1:13" x14ac:dyDescent="0.25">
      <c r="A235" s="25" t="s">
        <v>17</v>
      </c>
      <c r="B235" s="26" t="s">
        <v>20</v>
      </c>
      <c r="C235" s="27">
        <v>41640</v>
      </c>
      <c r="D235" s="25"/>
      <c r="E235" s="25"/>
      <c r="F235" s="28">
        <v>1019125029</v>
      </c>
      <c r="G235" s="25" t="s">
        <v>186</v>
      </c>
      <c r="H235" s="25" t="s">
        <v>29</v>
      </c>
      <c r="I235" s="25">
        <v>31051502</v>
      </c>
      <c r="J235" s="25" t="s">
        <v>187</v>
      </c>
      <c r="K235" s="29"/>
      <c r="L235" s="29">
        <v>500000</v>
      </c>
      <c r="M235" s="29"/>
    </row>
    <row r="236" spans="1:13" x14ac:dyDescent="0.25">
      <c r="A236" s="41" t="s">
        <v>63</v>
      </c>
      <c r="B236" s="42" t="s">
        <v>18</v>
      </c>
      <c r="C236" s="43">
        <v>41650</v>
      </c>
      <c r="D236" s="41"/>
      <c r="E236" s="41"/>
      <c r="F236" s="44">
        <v>1045269523</v>
      </c>
      <c r="G236" s="41" t="s">
        <v>67</v>
      </c>
      <c r="H236" s="41" t="s">
        <v>64</v>
      </c>
      <c r="I236" s="41">
        <v>41352401</v>
      </c>
      <c r="J236" s="41" t="s">
        <v>223</v>
      </c>
      <c r="K236" s="45"/>
      <c r="L236" s="45">
        <v>262500</v>
      </c>
      <c r="M236" s="29"/>
    </row>
    <row r="237" spans="1:13" x14ac:dyDescent="0.25">
      <c r="A237" s="41" t="s">
        <v>63</v>
      </c>
      <c r="B237" s="42" t="s">
        <v>20</v>
      </c>
      <c r="C237" s="43">
        <v>41652</v>
      </c>
      <c r="D237" s="41"/>
      <c r="E237" s="41"/>
      <c r="F237" s="44">
        <v>999666777</v>
      </c>
      <c r="G237" s="41" t="s">
        <v>230</v>
      </c>
      <c r="H237" s="41" t="s">
        <v>75</v>
      </c>
      <c r="I237" s="41">
        <v>41352401</v>
      </c>
      <c r="J237" s="41" t="s">
        <v>223</v>
      </c>
      <c r="K237" s="45"/>
      <c r="L237" s="45">
        <v>1295000</v>
      </c>
      <c r="M237" s="29"/>
    </row>
    <row r="238" spans="1:13" x14ac:dyDescent="0.25">
      <c r="A238" s="41" t="s">
        <v>63</v>
      </c>
      <c r="B238" s="42" t="s">
        <v>52</v>
      </c>
      <c r="C238" s="43">
        <v>41683</v>
      </c>
      <c r="D238" s="41"/>
      <c r="E238" s="41"/>
      <c r="F238" s="46">
        <v>800212212</v>
      </c>
      <c r="G238" s="41" t="s">
        <v>291</v>
      </c>
      <c r="H238" s="41" t="s">
        <v>176</v>
      </c>
      <c r="I238" s="41">
        <v>41352402</v>
      </c>
      <c r="J238" s="41" t="s">
        <v>292</v>
      </c>
      <c r="K238" s="45"/>
      <c r="L238" s="45">
        <v>1573000</v>
      </c>
      <c r="M238" s="29"/>
    </row>
    <row r="239" spans="1:13" x14ac:dyDescent="0.25">
      <c r="A239" s="41" t="s">
        <v>63</v>
      </c>
      <c r="B239" s="42" t="s">
        <v>30</v>
      </c>
      <c r="C239" s="43">
        <v>41653</v>
      </c>
      <c r="D239" s="41"/>
      <c r="E239" s="41"/>
      <c r="F239" s="44">
        <v>860524608</v>
      </c>
      <c r="G239" s="41" t="s">
        <v>232</v>
      </c>
      <c r="H239" s="41" t="s">
        <v>76</v>
      </c>
      <c r="I239" s="41">
        <v>41352403</v>
      </c>
      <c r="J239" s="41" t="s">
        <v>233</v>
      </c>
      <c r="K239" s="45"/>
      <c r="L239" s="45">
        <v>788000</v>
      </c>
      <c r="M239" s="29"/>
    </row>
    <row r="240" spans="1:13" x14ac:dyDescent="0.25">
      <c r="A240" s="41" t="s">
        <v>63</v>
      </c>
      <c r="B240" s="42" t="s">
        <v>44</v>
      </c>
      <c r="C240" s="43">
        <v>41661</v>
      </c>
      <c r="D240" s="41"/>
      <c r="E240" s="41"/>
      <c r="F240" s="44">
        <v>800255397</v>
      </c>
      <c r="G240" s="41" t="s">
        <v>240</v>
      </c>
      <c r="H240" s="41" t="s">
        <v>95</v>
      </c>
      <c r="I240" s="41">
        <v>41352403</v>
      </c>
      <c r="J240" s="41" t="s">
        <v>233</v>
      </c>
      <c r="K240" s="45"/>
      <c r="L240" s="45">
        <v>1155000</v>
      </c>
      <c r="M240" s="29"/>
    </row>
    <row r="241" spans="1:13" x14ac:dyDescent="0.25">
      <c r="A241" s="41" t="s">
        <v>77</v>
      </c>
      <c r="B241" s="42" t="s">
        <v>18</v>
      </c>
      <c r="C241" s="43">
        <v>41654</v>
      </c>
      <c r="D241" s="41"/>
      <c r="E241" s="41"/>
      <c r="F241" s="44">
        <v>999666777</v>
      </c>
      <c r="G241" s="41" t="s">
        <v>230</v>
      </c>
      <c r="H241" s="41" t="s">
        <v>78</v>
      </c>
      <c r="I241" s="41">
        <v>41752401</v>
      </c>
      <c r="J241" s="41" t="s">
        <v>234</v>
      </c>
      <c r="K241" s="45">
        <v>92500</v>
      </c>
      <c r="L241" s="45"/>
      <c r="M241" s="29"/>
    </row>
    <row r="242" spans="1:13" x14ac:dyDescent="0.25">
      <c r="A242" s="41" t="s">
        <v>63</v>
      </c>
      <c r="B242" s="42" t="s">
        <v>48</v>
      </c>
      <c r="C242" s="43">
        <v>41664</v>
      </c>
      <c r="D242" s="41"/>
      <c r="E242" s="41"/>
      <c r="F242" s="46">
        <v>800111126</v>
      </c>
      <c r="G242" s="41" t="s">
        <v>243</v>
      </c>
      <c r="H242" s="41" t="s">
        <v>106</v>
      </c>
      <c r="I242" s="41">
        <v>420530</v>
      </c>
      <c r="J242" s="41" t="s">
        <v>244</v>
      </c>
      <c r="K242" s="45"/>
      <c r="L242" s="45">
        <v>120000</v>
      </c>
      <c r="M242" s="29"/>
    </row>
    <row r="243" spans="1:13" x14ac:dyDescent="0.25">
      <c r="A243" s="41" t="s">
        <v>17</v>
      </c>
      <c r="B243" s="42" t="s">
        <v>79</v>
      </c>
      <c r="C243" s="43">
        <v>41669</v>
      </c>
      <c r="D243" s="41" t="s">
        <v>121</v>
      </c>
      <c r="E243" s="43">
        <v>41669</v>
      </c>
      <c r="F243" s="44">
        <v>999888111</v>
      </c>
      <c r="G243" s="41" t="s">
        <v>235</v>
      </c>
      <c r="H243" s="41" t="s">
        <v>122</v>
      </c>
      <c r="I243" s="41">
        <v>421005</v>
      </c>
      <c r="J243" s="41" t="s">
        <v>261</v>
      </c>
      <c r="K243" s="45"/>
      <c r="L243" s="45">
        <v>36000</v>
      </c>
      <c r="M243" s="29"/>
    </row>
    <row r="244" spans="1:13" x14ac:dyDescent="0.25">
      <c r="A244" s="41" t="s">
        <v>32</v>
      </c>
      <c r="B244" s="42" t="s">
        <v>171</v>
      </c>
      <c r="C244" s="43">
        <v>41673</v>
      </c>
      <c r="D244" s="41" t="s">
        <v>83</v>
      </c>
      <c r="E244" s="43">
        <v>41656</v>
      </c>
      <c r="F244" s="44">
        <v>800652351</v>
      </c>
      <c r="G244" s="41" t="s">
        <v>237</v>
      </c>
      <c r="H244" s="41" t="s">
        <v>86</v>
      </c>
      <c r="I244" s="41">
        <v>421040</v>
      </c>
      <c r="J244" s="41" t="s">
        <v>271</v>
      </c>
      <c r="K244" s="45"/>
      <c r="L244" s="45">
        <v>64032</v>
      </c>
      <c r="M244" s="29"/>
    </row>
    <row r="245" spans="1:13" x14ac:dyDescent="0.25">
      <c r="A245" s="41" t="s">
        <v>17</v>
      </c>
      <c r="B245" s="42" t="s">
        <v>85</v>
      </c>
      <c r="C245" s="43">
        <v>41669</v>
      </c>
      <c r="D245" s="41"/>
      <c r="E245" s="41"/>
      <c r="F245" s="44">
        <v>800321322</v>
      </c>
      <c r="G245" s="41" t="s">
        <v>181</v>
      </c>
      <c r="H245" s="41" t="s">
        <v>126</v>
      </c>
      <c r="I245" s="41">
        <v>429505</v>
      </c>
      <c r="J245" s="41" t="s">
        <v>266</v>
      </c>
      <c r="K245" s="45"/>
      <c r="L245" s="45">
        <v>20000</v>
      </c>
      <c r="M245" s="29"/>
    </row>
    <row r="246" spans="1:13" x14ac:dyDescent="0.25">
      <c r="A246" s="25" t="s">
        <v>35</v>
      </c>
      <c r="B246" s="26" t="s">
        <v>18</v>
      </c>
      <c r="C246" s="27">
        <v>41643</v>
      </c>
      <c r="D246" s="25" t="s">
        <v>36</v>
      </c>
      <c r="E246" s="27">
        <v>41643</v>
      </c>
      <c r="F246" s="28">
        <v>45256287</v>
      </c>
      <c r="G246" s="25" t="s">
        <v>197</v>
      </c>
      <c r="H246" s="25" t="s">
        <v>37</v>
      </c>
      <c r="I246" s="25">
        <v>511025</v>
      </c>
      <c r="J246" s="25" t="s">
        <v>198</v>
      </c>
      <c r="K246" s="29">
        <v>1200000</v>
      </c>
      <c r="L246" s="29"/>
      <c r="M246" s="29"/>
    </row>
    <row r="247" spans="1:13" x14ac:dyDescent="0.25">
      <c r="A247" s="25" t="s">
        <v>17</v>
      </c>
      <c r="B247" s="26" t="s">
        <v>90</v>
      </c>
      <c r="C247" s="27">
        <v>41670</v>
      </c>
      <c r="D247" s="25" t="s">
        <v>129</v>
      </c>
      <c r="E247" s="27">
        <v>41670</v>
      </c>
      <c r="F247" s="28">
        <v>800555222</v>
      </c>
      <c r="G247" s="25" t="s">
        <v>194</v>
      </c>
      <c r="H247" s="25" t="s">
        <v>130</v>
      </c>
      <c r="I247" s="25">
        <v>51159501</v>
      </c>
      <c r="J247" s="25" t="s">
        <v>268</v>
      </c>
      <c r="K247" s="29">
        <v>33209</v>
      </c>
      <c r="L247" s="29"/>
      <c r="M247" s="29"/>
    </row>
    <row r="248" spans="1:13" x14ac:dyDescent="0.25">
      <c r="A248" s="25" t="s">
        <v>35</v>
      </c>
      <c r="B248" s="26" t="s">
        <v>90</v>
      </c>
      <c r="C248" s="27">
        <v>41671</v>
      </c>
      <c r="D248" s="25" t="s">
        <v>157</v>
      </c>
      <c r="E248" s="27">
        <v>41671</v>
      </c>
      <c r="F248" s="30">
        <v>12245235</v>
      </c>
      <c r="G248" s="25" t="s">
        <v>287</v>
      </c>
      <c r="H248" s="25" t="s">
        <v>158</v>
      </c>
      <c r="I248" s="25">
        <v>513515</v>
      </c>
      <c r="J248" s="25" t="s">
        <v>288</v>
      </c>
      <c r="K248" s="29">
        <v>600000</v>
      </c>
      <c r="L248" s="29"/>
      <c r="M248" s="29"/>
    </row>
    <row r="249" spans="1:13" x14ac:dyDescent="0.25">
      <c r="A249" s="25" t="s">
        <v>17</v>
      </c>
      <c r="B249" s="26" t="s">
        <v>59</v>
      </c>
      <c r="C249" s="27">
        <v>41665</v>
      </c>
      <c r="D249" s="25" t="s">
        <v>108</v>
      </c>
      <c r="E249" s="27">
        <v>41655</v>
      </c>
      <c r="F249" s="30">
        <v>999587325</v>
      </c>
      <c r="G249" s="25" t="s">
        <v>253</v>
      </c>
      <c r="H249" s="25" t="s">
        <v>113</v>
      </c>
      <c r="I249" s="25">
        <v>513535</v>
      </c>
      <c r="J249" s="25" t="s">
        <v>254</v>
      </c>
      <c r="K249" s="29">
        <v>29120</v>
      </c>
      <c r="L249" s="29"/>
      <c r="M249" s="29"/>
    </row>
    <row r="250" spans="1:13" x14ac:dyDescent="0.25">
      <c r="A250" s="25" t="s">
        <v>32</v>
      </c>
      <c r="B250" s="26" t="s">
        <v>30</v>
      </c>
      <c r="C250" s="27">
        <v>41644</v>
      </c>
      <c r="D250" s="25">
        <v>455228</v>
      </c>
      <c r="E250" s="27">
        <v>41644</v>
      </c>
      <c r="F250" s="28">
        <v>860007322</v>
      </c>
      <c r="G250" s="25" t="s">
        <v>203</v>
      </c>
      <c r="H250" s="25" t="s">
        <v>40</v>
      </c>
      <c r="I250" s="25">
        <v>514010</v>
      </c>
      <c r="J250" s="25" t="s">
        <v>204</v>
      </c>
      <c r="K250" s="29">
        <v>145000</v>
      </c>
      <c r="L250" s="29"/>
      <c r="M250" s="29"/>
    </row>
    <row r="251" spans="1:13" x14ac:dyDescent="0.25">
      <c r="A251" s="25" t="s">
        <v>17</v>
      </c>
      <c r="B251" s="26" t="s">
        <v>59</v>
      </c>
      <c r="C251" s="27">
        <v>41665</v>
      </c>
      <c r="D251" s="25" t="s">
        <v>108</v>
      </c>
      <c r="E251" s="27">
        <v>41644</v>
      </c>
      <c r="F251" s="28">
        <v>860333255</v>
      </c>
      <c r="G251" s="25" t="s">
        <v>246</v>
      </c>
      <c r="H251" s="25" t="s">
        <v>109</v>
      </c>
      <c r="I251" s="25">
        <v>519525</v>
      </c>
      <c r="J251" s="25" t="s">
        <v>247</v>
      </c>
      <c r="K251" s="29">
        <v>45000</v>
      </c>
      <c r="L251" s="29"/>
      <c r="M251" s="29"/>
    </row>
    <row r="252" spans="1:13" x14ac:dyDescent="0.25">
      <c r="A252" s="25" t="s">
        <v>17</v>
      </c>
      <c r="B252" s="26" t="s">
        <v>59</v>
      </c>
      <c r="C252" s="27">
        <v>41665</v>
      </c>
      <c r="D252" s="25" t="s">
        <v>108</v>
      </c>
      <c r="E252" s="27">
        <v>41645</v>
      </c>
      <c r="F252" s="30">
        <v>850369245</v>
      </c>
      <c r="G252" s="25" t="s">
        <v>248</v>
      </c>
      <c r="H252" s="25" t="s">
        <v>110</v>
      </c>
      <c r="I252" s="25">
        <v>519525</v>
      </c>
      <c r="J252" s="25" t="s">
        <v>247</v>
      </c>
      <c r="K252" s="29">
        <v>61000</v>
      </c>
      <c r="L252" s="29"/>
      <c r="M252" s="29"/>
    </row>
    <row r="253" spans="1:13" x14ac:dyDescent="0.25">
      <c r="A253" s="25" t="s">
        <v>17</v>
      </c>
      <c r="B253" s="26" t="s">
        <v>85</v>
      </c>
      <c r="C253" s="27">
        <v>41669</v>
      </c>
      <c r="D253" s="25"/>
      <c r="E253" s="25"/>
      <c r="F253" s="28">
        <v>1019125029</v>
      </c>
      <c r="G253" s="25" t="s">
        <v>186</v>
      </c>
      <c r="H253" s="25" t="s">
        <v>125</v>
      </c>
      <c r="I253" s="25">
        <v>519530</v>
      </c>
      <c r="J253" s="25" t="s">
        <v>265</v>
      </c>
      <c r="K253" s="29">
        <v>166666.66666666666</v>
      </c>
      <c r="L253" s="29"/>
      <c r="M253" s="29"/>
    </row>
    <row r="254" spans="1:13" x14ac:dyDescent="0.25">
      <c r="A254" s="25" t="s">
        <v>17</v>
      </c>
      <c r="B254" s="26" t="s">
        <v>59</v>
      </c>
      <c r="C254" s="27">
        <v>41665</v>
      </c>
      <c r="D254" s="25" t="s">
        <v>108</v>
      </c>
      <c r="E254" s="27">
        <v>41645</v>
      </c>
      <c r="F254" s="28">
        <v>54263321</v>
      </c>
      <c r="G254" s="25" t="s">
        <v>184</v>
      </c>
      <c r="H254" s="25" t="s">
        <v>114</v>
      </c>
      <c r="I254" s="25">
        <v>519545</v>
      </c>
      <c r="J254" s="25" t="s">
        <v>255</v>
      </c>
      <c r="K254" s="29">
        <v>12000</v>
      </c>
      <c r="L254" s="29"/>
      <c r="M254" s="29"/>
    </row>
    <row r="255" spans="1:13" x14ac:dyDescent="0.25">
      <c r="A255" s="25" t="s">
        <v>17</v>
      </c>
      <c r="B255" s="26" t="s">
        <v>102</v>
      </c>
      <c r="C255" s="27">
        <v>41670</v>
      </c>
      <c r="D255" s="25" t="s">
        <v>136</v>
      </c>
      <c r="E255" s="27">
        <v>41670</v>
      </c>
      <c r="F255" s="30">
        <v>45256257</v>
      </c>
      <c r="G255" s="25" t="s">
        <v>149</v>
      </c>
      <c r="H255" s="25" t="s">
        <v>137</v>
      </c>
      <c r="I255" s="25">
        <v>520506</v>
      </c>
      <c r="J255" s="25" t="s">
        <v>272</v>
      </c>
      <c r="K255" s="29">
        <v>616000</v>
      </c>
      <c r="L255" s="29"/>
      <c r="M255" s="29"/>
    </row>
    <row r="256" spans="1:13" x14ac:dyDescent="0.25">
      <c r="A256" s="25" t="s">
        <v>17</v>
      </c>
      <c r="B256" s="26" t="s">
        <v>102</v>
      </c>
      <c r="C256" s="27">
        <v>41670</v>
      </c>
      <c r="D256" s="25" t="s">
        <v>136</v>
      </c>
      <c r="E256" s="27">
        <v>41670</v>
      </c>
      <c r="F256" s="30">
        <v>1019125245</v>
      </c>
      <c r="G256" s="25" t="s">
        <v>152</v>
      </c>
      <c r="H256" s="25" t="s">
        <v>138</v>
      </c>
      <c r="I256" s="25">
        <v>520506</v>
      </c>
      <c r="J256" s="25" t="s">
        <v>272</v>
      </c>
      <c r="K256" s="29">
        <v>653333.33333333326</v>
      </c>
      <c r="L256" s="29"/>
      <c r="M256" s="29"/>
    </row>
    <row r="257" spans="1:13" x14ac:dyDescent="0.25">
      <c r="A257" s="25" t="s">
        <v>17</v>
      </c>
      <c r="B257" s="26" t="s">
        <v>102</v>
      </c>
      <c r="C257" s="27">
        <v>41670</v>
      </c>
      <c r="D257" s="25" t="s">
        <v>136</v>
      </c>
      <c r="E257" s="27">
        <v>41670</v>
      </c>
      <c r="F257" s="30">
        <v>89254178</v>
      </c>
      <c r="G257" s="25" t="s">
        <v>154</v>
      </c>
      <c r="H257" s="25" t="s">
        <v>138</v>
      </c>
      <c r="I257" s="25">
        <v>520506</v>
      </c>
      <c r="J257" s="25" t="s">
        <v>272</v>
      </c>
      <c r="K257" s="29">
        <v>2750000</v>
      </c>
      <c r="L257" s="29"/>
      <c r="M257" s="29"/>
    </row>
    <row r="258" spans="1:13" x14ac:dyDescent="0.25">
      <c r="A258" s="25" t="s">
        <v>17</v>
      </c>
      <c r="B258" s="26" t="s">
        <v>102</v>
      </c>
      <c r="C258" s="27">
        <v>41670</v>
      </c>
      <c r="D258" s="25" t="s">
        <v>136</v>
      </c>
      <c r="E258" s="27">
        <v>41670</v>
      </c>
      <c r="F258" s="30">
        <v>45256257</v>
      </c>
      <c r="G258" s="25" t="s">
        <v>149</v>
      </c>
      <c r="H258" s="25" t="s">
        <v>137</v>
      </c>
      <c r="I258" s="25">
        <v>520515</v>
      </c>
      <c r="J258" s="25" t="s">
        <v>274</v>
      </c>
      <c r="K258" s="29">
        <v>19892</v>
      </c>
      <c r="L258" s="29"/>
      <c r="M258" s="29"/>
    </row>
    <row r="259" spans="1:13" x14ac:dyDescent="0.25">
      <c r="A259" s="25" t="s">
        <v>17</v>
      </c>
      <c r="B259" s="26" t="s">
        <v>102</v>
      </c>
      <c r="C259" s="27">
        <v>41670</v>
      </c>
      <c r="D259" s="25" t="s">
        <v>136</v>
      </c>
      <c r="E259" s="27">
        <v>41670</v>
      </c>
      <c r="F259" s="30">
        <v>1019125245</v>
      </c>
      <c r="G259" s="25" t="s">
        <v>152</v>
      </c>
      <c r="H259" s="25" t="s">
        <v>138</v>
      </c>
      <c r="I259" s="25">
        <v>520518</v>
      </c>
      <c r="J259" s="25" t="s">
        <v>270</v>
      </c>
      <c r="K259" s="29">
        <v>68000</v>
      </c>
      <c r="L259" s="29"/>
      <c r="M259" s="29"/>
    </row>
    <row r="260" spans="1:13" x14ac:dyDescent="0.25">
      <c r="A260" s="25" t="s">
        <v>17</v>
      </c>
      <c r="B260" s="26" t="s">
        <v>102</v>
      </c>
      <c r="C260" s="27">
        <v>41670</v>
      </c>
      <c r="D260" s="25" t="s">
        <v>136</v>
      </c>
      <c r="E260" s="27">
        <v>41670</v>
      </c>
      <c r="F260" s="30">
        <v>45256257</v>
      </c>
      <c r="G260" s="25" t="s">
        <v>149</v>
      </c>
      <c r="H260" s="25" t="s">
        <v>137</v>
      </c>
      <c r="I260" s="25">
        <v>520527</v>
      </c>
      <c r="J260" s="25" t="s">
        <v>273</v>
      </c>
      <c r="K260" s="29">
        <v>72000</v>
      </c>
      <c r="L260" s="29"/>
      <c r="M260" s="29"/>
    </row>
    <row r="261" spans="1:13" x14ac:dyDescent="0.25">
      <c r="A261" s="25" t="s">
        <v>17</v>
      </c>
      <c r="B261" s="26" t="s">
        <v>102</v>
      </c>
      <c r="C261" s="27">
        <v>41670</v>
      </c>
      <c r="D261" s="25" t="s">
        <v>136</v>
      </c>
      <c r="E261" s="27">
        <v>41670</v>
      </c>
      <c r="F261" s="30">
        <v>1019125245</v>
      </c>
      <c r="G261" s="25" t="s">
        <v>152</v>
      </c>
      <c r="H261" s="25" t="s">
        <v>138</v>
      </c>
      <c r="I261" s="25">
        <v>520527</v>
      </c>
      <c r="J261" s="25" t="s">
        <v>273</v>
      </c>
      <c r="K261" s="29">
        <v>67200</v>
      </c>
      <c r="L261" s="29"/>
      <c r="M261" s="29"/>
    </row>
    <row r="262" spans="1:13" x14ac:dyDescent="0.25">
      <c r="A262" s="25" t="s">
        <v>17</v>
      </c>
      <c r="B262" s="26" t="s">
        <v>117</v>
      </c>
      <c r="C262" s="27">
        <v>41670</v>
      </c>
      <c r="D262" s="25" t="s">
        <v>136</v>
      </c>
      <c r="E262" s="27">
        <v>41670</v>
      </c>
      <c r="F262" s="30">
        <v>45256257</v>
      </c>
      <c r="G262" s="25" t="s">
        <v>149</v>
      </c>
      <c r="H262" s="25" t="s">
        <v>146</v>
      </c>
      <c r="I262" s="25">
        <v>520530</v>
      </c>
      <c r="J262" s="25" t="s">
        <v>283</v>
      </c>
      <c r="K262" s="29">
        <v>58988.612583333328</v>
      </c>
      <c r="L262" s="29"/>
      <c r="M262" s="29"/>
    </row>
    <row r="263" spans="1:13" x14ac:dyDescent="0.25">
      <c r="A263" s="25" t="s">
        <v>17</v>
      </c>
      <c r="B263" s="26" t="s">
        <v>117</v>
      </c>
      <c r="C263" s="27">
        <v>41670</v>
      </c>
      <c r="D263" s="25" t="s">
        <v>136</v>
      </c>
      <c r="E263" s="27">
        <v>41670</v>
      </c>
      <c r="F263" s="30">
        <v>1019125245</v>
      </c>
      <c r="G263" s="25" t="s">
        <v>152</v>
      </c>
      <c r="H263" s="25" t="s">
        <v>147</v>
      </c>
      <c r="I263" s="25">
        <v>520530</v>
      </c>
      <c r="J263" s="25" t="s">
        <v>283</v>
      </c>
      <c r="K263" s="29">
        <v>65708.482666666663</v>
      </c>
      <c r="L263" s="29"/>
      <c r="M263" s="29"/>
    </row>
    <row r="264" spans="1:13" x14ac:dyDescent="0.25">
      <c r="A264" s="25" t="s">
        <v>17</v>
      </c>
      <c r="B264" s="26" t="s">
        <v>117</v>
      </c>
      <c r="C264" s="27">
        <v>41670</v>
      </c>
      <c r="D264" s="25" t="s">
        <v>136</v>
      </c>
      <c r="E264" s="27">
        <v>41670</v>
      </c>
      <c r="F264" s="30">
        <v>89254178</v>
      </c>
      <c r="G264" s="25" t="s">
        <v>154</v>
      </c>
      <c r="H264" s="25" t="s">
        <v>146</v>
      </c>
      <c r="I264" s="25">
        <v>520530</v>
      </c>
      <c r="J264" s="25" t="s">
        <v>283</v>
      </c>
      <c r="K264" s="29">
        <v>229157.5</v>
      </c>
      <c r="L264" s="29"/>
      <c r="M264" s="29"/>
    </row>
    <row r="265" spans="1:13" x14ac:dyDescent="0.25">
      <c r="A265" s="25" t="s">
        <v>17</v>
      </c>
      <c r="B265" s="26" t="s">
        <v>117</v>
      </c>
      <c r="C265" s="27">
        <v>41670</v>
      </c>
      <c r="D265" s="25" t="s">
        <v>136</v>
      </c>
      <c r="E265" s="27">
        <v>41670</v>
      </c>
      <c r="F265" s="30">
        <v>45256257</v>
      </c>
      <c r="G265" s="25" t="s">
        <v>149</v>
      </c>
      <c r="H265" s="25" t="s">
        <v>146</v>
      </c>
      <c r="I265" s="25">
        <v>520533</v>
      </c>
      <c r="J265" s="25" t="s">
        <v>285</v>
      </c>
      <c r="K265" s="29">
        <v>7078.6335099999988</v>
      </c>
      <c r="L265" s="29"/>
      <c r="M265" s="29"/>
    </row>
    <row r="266" spans="1:13" x14ac:dyDescent="0.25">
      <c r="A266" s="25" t="s">
        <v>17</v>
      </c>
      <c r="B266" s="26" t="s">
        <v>117</v>
      </c>
      <c r="C266" s="27">
        <v>41670</v>
      </c>
      <c r="D266" s="25" t="s">
        <v>136</v>
      </c>
      <c r="E266" s="27">
        <v>41670</v>
      </c>
      <c r="F266" s="30">
        <v>1019125245</v>
      </c>
      <c r="G266" s="25" t="s">
        <v>152</v>
      </c>
      <c r="H266" s="25" t="s">
        <v>147</v>
      </c>
      <c r="I266" s="25">
        <v>520533</v>
      </c>
      <c r="J266" s="25" t="s">
        <v>285</v>
      </c>
      <c r="K266" s="29">
        <v>7885.0179199999993</v>
      </c>
      <c r="L266" s="29"/>
      <c r="M266" s="29"/>
    </row>
    <row r="267" spans="1:13" x14ac:dyDescent="0.25">
      <c r="A267" s="25" t="s">
        <v>17</v>
      </c>
      <c r="B267" s="26" t="s">
        <v>117</v>
      </c>
      <c r="C267" s="27">
        <v>41670</v>
      </c>
      <c r="D267" s="25" t="s">
        <v>136</v>
      </c>
      <c r="E267" s="27">
        <v>41670</v>
      </c>
      <c r="F267" s="30">
        <v>89254178</v>
      </c>
      <c r="G267" s="25" t="s">
        <v>154</v>
      </c>
      <c r="H267" s="25" t="s">
        <v>146</v>
      </c>
      <c r="I267" s="25">
        <v>520533</v>
      </c>
      <c r="J267" s="25" t="s">
        <v>285</v>
      </c>
      <c r="K267" s="29">
        <v>27498.899999999998</v>
      </c>
      <c r="L267" s="29"/>
      <c r="M267" s="29"/>
    </row>
    <row r="268" spans="1:13" x14ac:dyDescent="0.25">
      <c r="A268" s="25" t="s">
        <v>17</v>
      </c>
      <c r="B268" s="26" t="s">
        <v>117</v>
      </c>
      <c r="C268" s="27">
        <v>41670</v>
      </c>
      <c r="D268" s="25" t="s">
        <v>136</v>
      </c>
      <c r="E268" s="27">
        <v>41670</v>
      </c>
      <c r="F268" s="30">
        <v>45256257</v>
      </c>
      <c r="G268" s="25" t="s">
        <v>149</v>
      </c>
      <c r="H268" s="25" t="s">
        <v>146</v>
      </c>
      <c r="I268" s="25">
        <v>520536</v>
      </c>
      <c r="J268" s="25" t="s">
        <v>284</v>
      </c>
      <c r="K268" s="29">
        <v>58988.612583333328</v>
      </c>
      <c r="L268" s="29"/>
      <c r="M268" s="29"/>
    </row>
    <row r="269" spans="1:13" x14ac:dyDescent="0.25">
      <c r="A269" s="25" t="s">
        <v>17</v>
      </c>
      <c r="B269" s="26" t="s">
        <v>117</v>
      </c>
      <c r="C269" s="27">
        <v>41670</v>
      </c>
      <c r="D269" s="25" t="s">
        <v>136</v>
      </c>
      <c r="E269" s="27">
        <v>41670</v>
      </c>
      <c r="F269" s="30">
        <v>1019125245</v>
      </c>
      <c r="G269" s="25" t="s">
        <v>152</v>
      </c>
      <c r="H269" s="25" t="s">
        <v>147</v>
      </c>
      <c r="I269" s="25">
        <v>520536</v>
      </c>
      <c r="J269" s="25" t="s">
        <v>284</v>
      </c>
      <c r="K269" s="29">
        <v>65708.482666666663</v>
      </c>
      <c r="L269" s="29"/>
      <c r="M269" s="29"/>
    </row>
    <row r="270" spans="1:13" x14ac:dyDescent="0.25">
      <c r="A270" s="25" t="s">
        <v>17</v>
      </c>
      <c r="B270" s="26" t="s">
        <v>117</v>
      </c>
      <c r="C270" s="27">
        <v>41670</v>
      </c>
      <c r="D270" s="25" t="s">
        <v>136</v>
      </c>
      <c r="E270" s="27">
        <v>41670</v>
      </c>
      <c r="F270" s="30">
        <v>89254178</v>
      </c>
      <c r="G270" s="25" t="s">
        <v>154</v>
      </c>
      <c r="H270" s="25" t="s">
        <v>146</v>
      </c>
      <c r="I270" s="25">
        <v>520536</v>
      </c>
      <c r="J270" s="25" t="s">
        <v>284</v>
      </c>
      <c r="K270" s="29">
        <v>229157.5</v>
      </c>
      <c r="L270" s="29"/>
      <c r="M270" s="29"/>
    </row>
    <row r="271" spans="1:13" x14ac:dyDescent="0.25">
      <c r="A271" s="25" t="s">
        <v>17</v>
      </c>
      <c r="B271" s="26" t="s">
        <v>117</v>
      </c>
      <c r="C271" s="27">
        <v>41670</v>
      </c>
      <c r="D271" s="25" t="s">
        <v>136</v>
      </c>
      <c r="E271" s="27">
        <v>41670</v>
      </c>
      <c r="F271" s="30">
        <v>45256257</v>
      </c>
      <c r="G271" s="25" t="s">
        <v>149</v>
      </c>
      <c r="H271" s="25" t="s">
        <v>146</v>
      </c>
      <c r="I271" s="25">
        <v>520539</v>
      </c>
      <c r="J271" s="25" t="s">
        <v>286</v>
      </c>
      <c r="K271" s="29">
        <v>26516.682499999999</v>
      </c>
      <c r="L271" s="29"/>
      <c r="M271" s="29"/>
    </row>
    <row r="272" spans="1:13" x14ac:dyDescent="0.25">
      <c r="A272" s="25" t="s">
        <v>17</v>
      </c>
      <c r="B272" s="26" t="s">
        <v>117</v>
      </c>
      <c r="C272" s="27">
        <v>41670</v>
      </c>
      <c r="D272" s="25" t="s">
        <v>136</v>
      </c>
      <c r="E272" s="27">
        <v>41670</v>
      </c>
      <c r="F272" s="30">
        <v>1019125245</v>
      </c>
      <c r="G272" s="25" t="s">
        <v>152</v>
      </c>
      <c r="H272" s="25" t="s">
        <v>147</v>
      </c>
      <c r="I272" s="25">
        <v>520539</v>
      </c>
      <c r="J272" s="25" t="s">
        <v>286</v>
      </c>
      <c r="K272" s="29">
        <v>30079.599999999995</v>
      </c>
      <c r="L272" s="29"/>
      <c r="M272" s="29"/>
    </row>
    <row r="273" spans="1:13" x14ac:dyDescent="0.25">
      <c r="A273" s="25" t="s">
        <v>17</v>
      </c>
      <c r="B273" s="26" t="s">
        <v>117</v>
      </c>
      <c r="C273" s="27">
        <v>41670</v>
      </c>
      <c r="D273" s="25" t="s">
        <v>136</v>
      </c>
      <c r="E273" s="27">
        <v>41670</v>
      </c>
      <c r="F273" s="30">
        <v>89254178</v>
      </c>
      <c r="G273" s="25" t="s">
        <v>154</v>
      </c>
      <c r="H273" s="25" t="s">
        <v>146</v>
      </c>
      <c r="I273" s="25">
        <v>520539</v>
      </c>
      <c r="J273" s="25" t="s">
        <v>286</v>
      </c>
      <c r="K273" s="29">
        <v>114675</v>
      </c>
      <c r="L273" s="29"/>
      <c r="M273" s="29"/>
    </row>
    <row r="274" spans="1:13" x14ac:dyDescent="0.25">
      <c r="A274" s="25" t="s">
        <v>17</v>
      </c>
      <c r="B274" s="26" t="s">
        <v>117</v>
      </c>
      <c r="C274" s="27">
        <v>41670</v>
      </c>
      <c r="D274" s="25" t="s">
        <v>136</v>
      </c>
      <c r="E274" s="27">
        <v>41670</v>
      </c>
      <c r="F274" s="30">
        <v>555555555</v>
      </c>
      <c r="G274" s="25" t="s">
        <v>281</v>
      </c>
      <c r="H274" s="25" t="s">
        <v>145</v>
      </c>
      <c r="I274" s="25">
        <v>520568</v>
      </c>
      <c r="J274" s="25" t="s">
        <v>282</v>
      </c>
      <c r="K274" s="29">
        <v>21439.714500000002</v>
      </c>
      <c r="L274" s="29"/>
      <c r="M274" s="29"/>
    </row>
    <row r="275" spans="1:13" x14ac:dyDescent="0.25">
      <c r="A275" s="25" t="s">
        <v>17</v>
      </c>
      <c r="B275" s="26" t="s">
        <v>117</v>
      </c>
      <c r="C275" s="27">
        <v>41670</v>
      </c>
      <c r="D275" s="25" t="s">
        <v>136</v>
      </c>
      <c r="E275" s="27">
        <v>41670</v>
      </c>
      <c r="F275" s="30">
        <v>45256257</v>
      </c>
      <c r="G275" s="25" t="s">
        <v>149</v>
      </c>
      <c r="H275" s="25" t="s">
        <v>141</v>
      </c>
      <c r="I275" s="25">
        <v>520570</v>
      </c>
      <c r="J275" s="25" t="s">
        <v>280</v>
      </c>
      <c r="K275" s="29">
        <v>76306.999999999985</v>
      </c>
      <c r="L275" s="29"/>
      <c r="M275" s="29"/>
    </row>
    <row r="276" spans="1:13" x14ac:dyDescent="0.25">
      <c r="A276" s="25" t="s">
        <v>17</v>
      </c>
      <c r="B276" s="26" t="s">
        <v>117</v>
      </c>
      <c r="C276" s="27">
        <v>41670</v>
      </c>
      <c r="D276" s="25" t="s">
        <v>136</v>
      </c>
      <c r="E276" s="27">
        <v>41670</v>
      </c>
      <c r="F276" s="30">
        <v>1019125245</v>
      </c>
      <c r="G276" s="25" t="s">
        <v>152</v>
      </c>
      <c r="H276" s="25" t="s">
        <v>142</v>
      </c>
      <c r="I276" s="25">
        <v>520570</v>
      </c>
      <c r="J276" s="25" t="s">
        <v>280</v>
      </c>
      <c r="K276" s="29">
        <v>86559.999999999985</v>
      </c>
      <c r="L276" s="29"/>
      <c r="M276" s="29"/>
    </row>
    <row r="277" spans="1:13" x14ac:dyDescent="0.25">
      <c r="A277" s="25" t="s">
        <v>17</v>
      </c>
      <c r="B277" s="26" t="s">
        <v>117</v>
      </c>
      <c r="C277" s="27">
        <v>41670</v>
      </c>
      <c r="D277" s="25" t="s">
        <v>136</v>
      </c>
      <c r="E277" s="27">
        <v>41670</v>
      </c>
      <c r="F277" s="30">
        <v>89254178</v>
      </c>
      <c r="G277" s="25" t="s">
        <v>154</v>
      </c>
      <c r="H277" s="25" t="s">
        <v>141</v>
      </c>
      <c r="I277" s="25">
        <v>520570</v>
      </c>
      <c r="J277" s="25" t="s">
        <v>280</v>
      </c>
      <c r="K277" s="29">
        <v>330000</v>
      </c>
      <c r="L277" s="29"/>
      <c r="M277" s="29"/>
    </row>
    <row r="278" spans="1:13" x14ac:dyDescent="0.25">
      <c r="A278" s="25" t="s">
        <v>17</v>
      </c>
      <c r="B278" s="26" t="s">
        <v>85</v>
      </c>
      <c r="C278" s="27">
        <v>41669</v>
      </c>
      <c r="D278" s="25"/>
      <c r="E278" s="25"/>
      <c r="F278" s="28">
        <v>860999777</v>
      </c>
      <c r="G278" s="25" t="s">
        <v>205</v>
      </c>
      <c r="H278" s="25" t="s">
        <v>124</v>
      </c>
      <c r="I278" s="25">
        <v>522010</v>
      </c>
      <c r="J278" s="25" t="s">
        <v>264</v>
      </c>
      <c r="K278" s="29">
        <v>416666.66666666669</v>
      </c>
      <c r="L278" s="29"/>
      <c r="M278" s="29"/>
    </row>
    <row r="279" spans="1:13" x14ac:dyDescent="0.25">
      <c r="A279" s="25" t="s">
        <v>17</v>
      </c>
      <c r="B279" s="26" t="s">
        <v>59</v>
      </c>
      <c r="C279" s="27">
        <v>41665</v>
      </c>
      <c r="D279" s="25" t="s">
        <v>108</v>
      </c>
      <c r="E279" s="27">
        <v>41650</v>
      </c>
      <c r="F279" s="30">
        <v>860324697</v>
      </c>
      <c r="G279" s="25" t="s">
        <v>251</v>
      </c>
      <c r="H279" s="25" t="s">
        <v>112</v>
      </c>
      <c r="I279" s="25">
        <v>523525</v>
      </c>
      <c r="J279" s="25" t="s">
        <v>252</v>
      </c>
      <c r="K279" s="29">
        <v>72000</v>
      </c>
      <c r="L279" s="29"/>
      <c r="M279" s="29"/>
    </row>
    <row r="280" spans="1:13" x14ac:dyDescent="0.25">
      <c r="A280" s="25" t="s">
        <v>17</v>
      </c>
      <c r="B280" s="26" t="s">
        <v>59</v>
      </c>
      <c r="C280" s="27">
        <v>41665</v>
      </c>
      <c r="D280" s="25" t="s">
        <v>108</v>
      </c>
      <c r="E280" s="27">
        <v>41649</v>
      </c>
      <c r="F280" s="30">
        <v>860355209</v>
      </c>
      <c r="G280" s="25" t="s">
        <v>249</v>
      </c>
      <c r="H280" s="25" t="s">
        <v>111</v>
      </c>
      <c r="I280" s="25">
        <v>523530</v>
      </c>
      <c r="J280" s="25" t="s">
        <v>250</v>
      </c>
      <c r="K280" s="29">
        <v>36000</v>
      </c>
      <c r="L280" s="29"/>
      <c r="M280" s="29"/>
    </row>
    <row r="281" spans="1:13" x14ac:dyDescent="0.25">
      <c r="A281" s="25" t="s">
        <v>35</v>
      </c>
      <c r="B281" s="26" t="s">
        <v>44</v>
      </c>
      <c r="C281" s="27">
        <v>41647</v>
      </c>
      <c r="D281" s="25">
        <v>4526</v>
      </c>
      <c r="E281" s="27">
        <v>41647</v>
      </c>
      <c r="F281" s="28">
        <v>900225587</v>
      </c>
      <c r="G281" s="25" t="s">
        <v>211</v>
      </c>
      <c r="H281" s="25" t="s">
        <v>51</v>
      </c>
      <c r="I281" s="25">
        <v>523560</v>
      </c>
      <c r="J281" s="25" t="s">
        <v>212</v>
      </c>
      <c r="K281" s="29">
        <v>646551.72413793113</v>
      </c>
      <c r="L281" s="29"/>
      <c r="M281" s="29"/>
    </row>
    <row r="282" spans="1:13" x14ac:dyDescent="0.25">
      <c r="A282" s="25" t="s">
        <v>35</v>
      </c>
      <c r="B282" s="26" t="s">
        <v>30</v>
      </c>
      <c r="C282" s="27">
        <v>41646</v>
      </c>
      <c r="D282" s="25">
        <v>10</v>
      </c>
      <c r="E282" s="27">
        <v>41646</v>
      </c>
      <c r="F282" s="28">
        <v>58455630</v>
      </c>
      <c r="G282" s="25" t="s">
        <v>207</v>
      </c>
      <c r="H282" s="25" t="s">
        <v>47</v>
      </c>
      <c r="I282" s="25">
        <v>525015</v>
      </c>
      <c r="J282" s="25" t="s">
        <v>208</v>
      </c>
      <c r="K282" s="29">
        <v>145000</v>
      </c>
      <c r="L282" s="29"/>
      <c r="M282" s="29"/>
    </row>
    <row r="283" spans="1:13" x14ac:dyDescent="0.25">
      <c r="A283" s="25" t="s">
        <v>17</v>
      </c>
      <c r="B283" s="26" t="s">
        <v>59</v>
      </c>
      <c r="C283" s="27">
        <v>41665</v>
      </c>
      <c r="D283" s="25" t="s">
        <v>108</v>
      </c>
      <c r="E283" s="27">
        <v>41662</v>
      </c>
      <c r="F283" s="30">
        <v>12556588</v>
      </c>
      <c r="G283" s="25" t="s">
        <v>256</v>
      </c>
      <c r="H283" s="25" t="s">
        <v>115</v>
      </c>
      <c r="I283" s="25">
        <v>529560</v>
      </c>
      <c r="J283" s="25" t="s">
        <v>257</v>
      </c>
      <c r="K283" s="29">
        <v>87760</v>
      </c>
      <c r="L283" s="29"/>
      <c r="M283" s="29"/>
    </row>
    <row r="284" spans="1:13" x14ac:dyDescent="0.25">
      <c r="A284" s="25" t="s">
        <v>17</v>
      </c>
      <c r="B284" s="26" t="s">
        <v>90</v>
      </c>
      <c r="C284" s="27">
        <v>41670</v>
      </c>
      <c r="D284" s="25" t="s">
        <v>129</v>
      </c>
      <c r="E284" s="27">
        <v>41670</v>
      </c>
      <c r="F284" s="28">
        <v>800555222</v>
      </c>
      <c r="G284" s="25" t="s">
        <v>194</v>
      </c>
      <c r="H284" s="25" t="s">
        <v>132</v>
      </c>
      <c r="I284" s="25">
        <v>530505</v>
      </c>
      <c r="J284" s="25" t="s">
        <v>269</v>
      </c>
      <c r="K284" s="29">
        <v>89000</v>
      </c>
      <c r="L284" s="29"/>
      <c r="M284" s="29"/>
    </row>
    <row r="285" spans="1:13" x14ac:dyDescent="0.25">
      <c r="A285" s="25" t="s">
        <v>17</v>
      </c>
      <c r="B285" s="26" t="s">
        <v>90</v>
      </c>
      <c r="C285" s="27">
        <v>41670</v>
      </c>
      <c r="D285" s="25" t="s">
        <v>129</v>
      </c>
      <c r="E285" s="27">
        <v>41670</v>
      </c>
      <c r="F285" s="28">
        <v>800555222</v>
      </c>
      <c r="G285" s="25" t="s">
        <v>194</v>
      </c>
      <c r="H285" s="25" t="s">
        <v>133</v>
      </c>
      <c r="I285" s="25">
        <v>530515</v>
      </c>
      <c r="J285" s="25" t="s">
        <v>270</v>
      </c>
      <c r="K285" s="29">
        <v>9800</v>
      </c>
      <c r="L285" s="29"/>
      <c r="M285" s="29"/>
    </row>
    <row r="286" spans="1:13" x14ac:dyDescent="0.25">
      <c r="A286" s="25" t="s">
        <v>17</v>
      </c>
      <c r="B286" s="26" t="s">
        <v>85</v>
      </c>
      <c r="C286" s="27">
        <v>41669</v>
      </c>
      <c r="D286" s="25"/>
      <c r="E286" s="25"/>
      <c r="F286" s="28">
        <v>800555222</v>
      </c>
      <c r="G286" s="25" t="s">
        <v>194</v>
      </c>
      <c r="H286" s="25" t="s">
        <v>128</v>
      </c>
      <c r="I286" s="25">
        <v>530520</v>
      </c>
      <c r="J286" s="25" t="s">
        <v>261</v>
      </c>
      <c r="K286" s="29">
        <v>124800</v>
      </c>
      <c r="L286" s="29"/>
      <c r="M286" s="29"/>
    </row>
    <row r="287" spans="1:13" x14ac:dyDescent="0.25">
      <c r="A287" s="25" t="s">
        <v>32</v>
      </c>
      <c r="B287" s="26" t="s">
        <v>177</v>
      </c>
      <c r="C287" s="27">
        <v>41693</v>
      </c>
      <c r="D287" s="25" t="s">
        <v>100</v>
      </c>
      <c r="E287" s="27">
        <v>41662</v>
      </c>
      <c r="F287" s="28">
        <v>800555222</v>
      </c>
      <c r="G287" s="25" t="s">
        <v>194</v>
      </c>
      <c r="H287" s="25" t="s">
        <v>178</v>
      </c>
      <c r="I287" s="25">
        <v>530520</v>
      </c>
      <c r="J287" s="25" t="s">
        <v>261</v>
      </c>
      <c r="K287" s="29">
        <v>343200</v>
      </c>
      <c r="L287" s="29"/>
      <c r="M287" s="29"/>
    </row>
    <row r="288" spans="1:13" x14ac:dyDescent="0.25">
      <c r="A288" s="41" t="s">
        <v>17</v>
      </c>
      <c r="B288" s="42" t="s">
        <v>90</v>
      </c>
      <c r="C288" s="43">
        <v>41670</v>
      </c>
      <c r="D288" s="41" t="s">
        <v>129</v>
      </c>
      <c r="E288" s="43">
        <v>41670</v>
      </c>
      <c r="F288" s="44">
        <v>999666777</v>
      </c>
      <c r="G288" s="41" t="s">
        <v>230</v>
      </c>
      <c r="H288" s="41" t="s">
        <v>135</v>
      </c>
      <c r="I288" s="41">
        <v>530535</v>
      </c>
      <c r="J288" s="41" t="s">
        <v>271</v>
      </c>
      <c r="K288" s="45">
        <v>136483.75</v>
      </c>
      <c r="L288" s="45"/>
      <c r="M288" s="29"/>
    </row>
    <row r="289" spans="1:13" x14ac:dyDescent="0.25">
      <c r="A289" s="25" t="s">
        <v>35</v>
      </c>
      <c r="B289" s="26" t="s">
        <v>85</v>
      </c>
      <c r="C289" s="27">
        <v>41657</v>
      </c>
      <c r="D289" s="25">
        <v>7777</v>
      </c>
      <c r="E289" s="27">
        <v>41657</v>
      </c>
      <c r="F289" s="28">
        <v>860222333</v>
      </c>
      <c r="G289" s="25" t="s">
        <v>238</v>
      </c>
      <c r="H289" s="25" t="s">
        <v>88</v>
      </c>
      <c r="I289" s="25">
        <v>539595</v>
      </c>
      <c r="J289" s="25" t="s">
        <v>214</v>
      </c>
      <c r="K289" s="29">
        <v>980000</v>
      </c>
      <c r="L289" s="29"/>
      <c r="M289" s="29"/>
    </row>
    <row r="290" spans="1:13" x14ac:dyDescent="0.25">
      <c r="A290" s="25" t="s">
        <v>35</v>
      </c>
      <c r="B290" s="26" t="s">
        <v>85</v>
      </c>
      <c r="C290" s="27">
        <v>41657</v>
      </c>
      <c r="D290" s="25">
        <v>7777</v>
      </c>
      <c r="E290" s="27">
        <v>41657</v>
      </c>
      <c r="F290" s="28">
        <v>860222333</v>
      </c>
      <c r="G290" s="25" t="s">
        <v>238</v>
      </c>
      <c r="H290" s="25" t="s">
        <v>89</v>
      </c>
      <c r="I290" s="25">
        <v>539595</v>
      </c>
      <c r="J290" s="25" t="s">
        <v>214</v>
      </c>
      <c r="K290" s="29">
        <v>156800</v>
      </c>
      <c r="L290" s="29"/>
      <c r="M290" s="29"/>
    </row>
    <row r="291" spans="1:13" x14ac:dyDescent="0.25">
      <c r="A291" s="25" t="s">
        <v>32</v>
      </c>
      <c r="B291" s="26" t="s">
        <v>117</v>
      </c>
      <c r="C291" s="27">
        <v>41666</v>
      </c>
      <c r="D291" s="25" t="s">
        <v>108</v>
      </c>
      <c r="E291" s="27">
        <v>41665</v>
      </c>
      <c r="F291" s="30">
        <v>1019125029</v>
      </c>
      <c r="G291" s="25" t="s">
        <v>186</v>
      </c>
      <c r="H291" s="25" t="s">
        <v>118</v>
      </c>
      <c r="I291" s="25">
        <v>53959501</v>
      </c>
      <c r="J291" s="25" t="s">
        <v>259</v>
      </c>
      <c r="K291" s="29">
        <v>30</v>
      </c>
      <c r="L291" s="29"/>
      <c r="M291" s="29"/>
    </row>
    <row r="292" spans="1:13" x14ac:dyDescent="0.25">
      <c r="A292" s="25" t="s">
        <v>32</v>
      </c>
      <c r="B292" s="26" t="s">
        <v>162</v>
      </c>
      <c r="C292" s="27">
        <v>41672</v>
      </c>
      <c r="D292" s="25" t="s">
        <v>163</v>
      </c>
      <c r="E292" s="27">
        <v>41672</v>
      </c>
      <c r="F292" s="28">
        <v>800321322</v>
      </c>
      <c r="G292" s="25" t="s">
        <v>181</v>
      </c>
      <c r="H292" s="25" t="s">
        <v>167</v>
      </c>
      <c r="I292" s="25">
        <v>53959501</v>
      </c>
      <c r="J292" s="25" t="s">
        <v>259</v>
      </c>
      <c r="K292" s="29">
        <v>15</v>
      </c>
      <c r="L292" s="29"/>
      <c r="M292" s="29"/>
    </row>
    <row r="293" spans="1:13" x14ac:dyDescent="0.25">
      <c r="A293" s="25" t="s">
        <v>32</v>
      </c>
      <c r="B293" s="26" t="s">
        <v>173</v>
      </c>
      <c r="C293" s="27">
        <v>41681</v>
      </c>
      <c r="D293" s="25" t="s">
        <v>174</v>
      </c>
      <c r="E293" s="27">
        <v>41681</v>
      </c>
      <c r="F293" s="28">
        <v>999999999</v>
      </c>
      <c r="G293" s="25" t="s">
        <v>290</v>
      </c>
      <c r="H293" s="25" t="s">
        <v>175</v>
      </c>
      <c r="I293" s="25">
        <v>53959501</v>
      </c>
      <c r="J293" s="25" t="s">
        <v>259</v>
      </c>
      <c r="K293" s="29">
        <v>760</v>
      </c>
      <c r="L293" s="29"/>
      <c r="M293" s="29"/>
    </row>
    <row r="294" spans="1:13" x14ac:dyDescent="0.25">
      <c r="A294" s="25" t="s">
        <v>63</v>
      </c>
      <c r="B294" s="26" t="s">
        <v>18</v>
      </c>
      <c r="C294" s="27">
        <v>41650</v>
      </c>
      <c r="D294" s="25"/>
      <c r="E294" s="25"/>
      <c r="F294" s="28">
        <v>1045269523</v>
      </c>
      <c r="G294" s="25" t="s">
        <v>67</v>
      </c>
      <c r="H294" s="25" t="s">
        <v>65</v>
      </c>
      <c r="I294" s="25">
        <v>61352401</v>
      </c>
      <c r="J294" s="25" t="s">
        <v>223</v>
      </c>
      <c r="K294" s="29">
        <v>150000</v>
      </c>
      <c r="L294" s="29"/>
      <c r="M294" s="29"/>
    </row>
    <row r="295" spans="1:13" x14ac:dyDescent="0.25">
      <c r="A295" s="25" t="s">
        <v>63</v>
      </c>
      <c r="B295" s="26" t="s">
        <v>20</v>
      </c>
      <c r="C295" s="27">
        <v>41652</v>
      </c>
      <c r="D295" s="25"/>
      <c r="E295" s="25"/>
      <c r="F295" s="28">
        <v>999666777</v>
      </c>
      <c r="G295" s="25" t="s">
        <v>230</v>
      </c>
      <c r="H295" s="25" t="s">
        <v>75</v>
      </c>
      <c r="I295" s="25">
        <v>61352401</v>
      </c>
      <c r="J295" s="25" t="s">
        <v>223</v>
      </c>
      <c r="K295" s="29">
        <v>700000</v>
      </c>
      <c r="L295" s="29"/>
      <c r="M295" s="29"/>
    </row>
    <row r="296" spans="1:13" x14ac:dyDescent="0.25">
      <c r="A296" s="25" t="s">
        <v>77</v>
      </c>
      <c r="B296" s="26" t="s">
        <v>18</v>
      </c>
      <c r="C296" s="27">
        <v>41654</v>
      </c>
      <c r="D296" s="25"/>
      <c r="E296" s="25"/>
      <c r="F296" s="28">
        <v>999666777</v>
      </c>
      <c r="G296" s="25" t="s">
        <v>230</v>
      </c>
      <c r="H296" s="25" t="s">
        <v>78</v>
      </c>
      <c r="I296" s="25">
        <v>61352401</v>
      </c>
      <c r="J296" s="25" t="s">
        <v>223</v>
      </c>
      <c r="K296" s="29"/>
      <c r="L296" s="29">
        <v>50000</v>
      </c>
      <c r="M296" s="29"/>
    </row>
    <row r="297" spans="1:13" x14ac:dyDescent="0.25">
      <c r="A297" s="25" t="s">
        <v>63</v>
      </c>
      <c r="B297" s="26" t="s">
        <v>52</v>
      </c>
      <c r="C297" s="27">
        <v>41683</v>
      </c>
      <c r="D297" s="25"/>
      <c r="E297" s="25"/>
      <c r="F297" s="30">
        <v>800212212</v>
      </c>
      <c r="G297" s="25" t="s">
        <v>291</v>
      </c>
      <c r="H297" s="25" t="s">
        <v>176</v>
      </c>
      <c r="I297" s="25">
        <v>61352402</v>
      </c>
      <c r="J297" s="25" t="s">
        <v>292</v>
      </c>
      <c r="K297" s="29">
        <v>728000</v>
      </c>
      <c r="L297" s="29"/>
      <c r="M297" s="29"/>
    </row>
    <row r="298" spans="1:13" x14ac:dyDescent="0.25">
      <c r="A298" s="25" t="s">
        <v>63</v>
      </c>
      <c r="B298" s="26" t="s">
        <v>30</v>
      </c>
      <c r="C298" s="27">
        <v>41653</v>
      </c>
      <c r="D298" s="25"/>
      <c r="E298" s="25"/>
      <c r="F298" s="28">
        <v>860524608</v>
      </c>
      <c r="G298" s="25" t="s">
        <v>232</v>
      </c>
      <c r="H298" s="25" t="s">
        <v>76</v>
      </c>
      <c r="I298" s="25">
        <v>61352403</v>
      </c>
      <c r="J298" s="25" t="s">
        <v>233</v>
      </c>
      <c r="K298" s="29">
        <v>372000</v>
      </c>
      <c r="L298" s="29"/>
      <c r="M298" s="29"/>
    </row>
    <row r="299" spans="1:13" x14ac:dyDescent="0.25">
      <c r="A299" s="25" t="s">
        <v>63</v>
      </c>
      <c r="B299" s="26" t="s">
        <v>44</v>
      </c>
      <c r="C299" s="27">
        <v>41661</v>
      </c>
      <c r="D299" s="25"/>
      <c r="E299" s="25"/>
      <c r="F299" s="28">
        <v>800255397</v>
      </c>
      <c r="G299" s="25" t="s">
        <v>240</v>
      </c>
      <c r="H299" s="25" t="s">
        <v>95</v>
      </c>
      <c r="I299" s="25">
        <v>61352403</v>
      </c>
      <c r="J299" s="25" t="s">
        <v>233</v>
      </c>
      <c r="K299" s="29">
        <v>511500</v>
      </c>
      <c r="L299" s="29"/>
      <c r="M299" s="29"/>
    </row>
    <row r="300" spans="1:13" x14ac:dyDescent="0.25">
      <c r="A300" s="14"/>
      <c r="B300" s="15"/>
      <c r="C300" s="16"/>
      <c r="D300" s="14"/>
      <c r="E300" s="14"/>
      <c r="F300" s="17"/>
      <c r="G300" s="14"/>
      <c r="H300" s="14"/>
      <c r="I300" s="14"/>
      <c r="J300" s="14"/>
      <c r="K300" s="18"/>
      <c r="L300" s="18"/>
      <c r="M300" s="18"/>
    </row>
    <row r="301" spans="1:13" x14ac:dyDescent="0.25">
      <c r="A301" s="14"/>
      <c r="B301" s="15"/>
      <c r="C301" s="16"/>
      <c r="D301" s="14"/>
      <c r="E301" s="14"/>
      <c r="F301" s="17"/>
      <c r="G301" s="14"/>
      <c r="H301" s="14"/>
      <c r="I301" s="14"/>
      <c r="J301" s="14"/>
      <c r="K301" s="18"/>
      <c r="L301" s="18"/>
      <c r="M301" s="18"/>
    </row>
    <row r="302" spans="1:13" x14ac:dyDescent="0.25">
      <c r="A302" s="14"/>
      <c r="B302" s="15"/>
      <c r="C302" s="16"/>
      <c r="D302" s="14"/>
      <c r="E302" s="14"/>
      <c r="F302" s="17"/>
      <c r="G302" s="14"/>
      <c r="H302" s="14"/>
      <c r="I302" s="14"/>
      <c r="J302" s="14"/>
      <c r="K302" s="18"/>
      <c r="L302" s="18"/>
      <c r="M302" s="18"/>
    </row>
    <row r="303" spans="1:13" x14ac:dyDescent="0.25">
      <c r="A303" s="14"/>
      <c r="B303" s="15"/>
      <c r="C303" s="16"/>
      <c r="D303" s="14"/>
      <c r="E303" s="14"/>
      <c r="F303" s="17"/>
      <c r="G303" s="14"/>
      <c r="H303" s="14"/>
      <c r="I303" s="14"/>
      <c r="J303" s="14"/>
      <c r="K303" s="18"/>
      <c r="L303" s="18"/>
      <c r="M303" s="18"/>
    </row>
    <row r="304" spans="1:13" x14ac:dyDescent="0.25">
      <c r="A304" s="14"/>
      <c r="B304" s="15"/>
      <c r="C304" s="16"/>
      <c r="D304" s="14"/>
      <c r="E304" s="14"/>
      <c r="F304" s="17"/>
      <c r="G304" s="14"/>
      <c r="H304" s="14"/>
      <c r="I304" s="14"/>
      <c r="J304" s="14"/>
      <c r="K304" s="18"/>
      <c r="L304" s="18"/>
      <c r="M304" s="18"/>
    </row>
    <row r="305" spans="1:13" x14ac:dyDescent="0.25">
      <c r="A305" s="14"/>
      <c r="B305" s="15"/>
      <c r="C305" s="16"/>
      <c r="D305" s="14"/>
      <c r="E305" s="14"/>
      <c r="F305" s="17"/>
      <c r="G305" s="14"/>
      <c r="H305" s="14"/>
      <c r="I305" s="14"/>
      <c r="J305" s="14"/>
      <c r="K305" s="18"/>
      <c r="L305" s="18"/>
      <c r="M305" s="18"/>
    </row>
    <row r="306" spans="1:13" x14ac:dyDescent="0.25">
      <c r="A306" s="14"/>
      <c r="B306" s="15"/>
      <c r="C306" s="16"/>
      <c r="D306" s="14"/>
      <c r="E306" s="14"/>
      <c r="F306" s="17"/>
      <c r="G306" s="14"/>
      <c r="H306" s="14"/>
      <c r="I306" s="14"/>
      <c r="J306" s="14"/>
      <c r="K306" s="18"/>
      <c r="L306" s="18"/>
      <c r="M306" s="18"/>
    </row>
    <row r="307" spans="1:13" x14ac:dyDescent="0.25">
      <c r="A307" s="14"/>
      <c r="B307" s="15"/>
      <c r="C307" s="16"/>
      <c r="D307" s="14"/>
      <c r="E307" s="14"/>
      <c r="F307" s="17"/>
      <c r="G307" s="14"/>
      <c r="H307" s="14"/>
      <c r="I307" s="14"/>
      <c r="J307" s="14"/>
      <c r="K307" s="18"/>
      <c r="L307" s="18"/>
      <c r="M307" s="18"/>
    </row>
    <row r="308" spans="1:13" x14ac:dyDescent="0.25">
      <c r="A308" s="14"/>
      <c r="B308" s="15"/>
      <c r="C308" s="16"/>
      <c r="D308" s="14"/>
      <c r="E308" s="14"/>
      <c r="F308" s="17"/>
      <c r="G308" s="14"/>
      <c r="H308" s="14"/>
      <c r="I308" s="14"/>
      <c r="J308" s="14"/>
      <c r="K308" s="18"/>
      <c r="L308" s="18"/>
      <c r="M308" s="18"/>
    </row>
    <row r="309" spans="1:13" x14ac:dyDescent="0.25">
      <c r="A309" s="14"/>
      <c r="B309" s="15"/>
      <c r="C309" s="16"/>
      <c r="D309" s="14"/>
      <c r="E309" s="14"/>
      <c r="F309" s="17"/>
      <c r="G309" s="14"/>
      <c r="H309" s="14"/>
      <c r="I309" s="14"/>
      <c r="J309" s="14"/>
      <c r="K309" s="18"/>
      <c r="L309" s="18"/>
      <c r="M309" s="18"/>
    </row>
    <row r="310" spans="1:13" x14ac:dyDescent="0.25">
      <c r="A310" s="14"/>
      <c r="B310" s="15"/>
      <c r="C310" s="16"/>
      <c r="D310" s="14"/>
      <c r="E310" s="14"/>
      <c r="F310" s="17"/>
      <c r="G310" s="14"/>
      <c r="H310" s="14"/>
      <c r="I310" s="14"/>
      <c r="J310" s="14"/>
      <c r="K310" s="18"/>
      <c r="L310" s="18"/>
      <c r="M310" s="18"/>
    </row>
    <row r="311" spans="1:13" x14ac:dyDescent="0.25">
      <c r="A311" s="14"/>
      <c r="B311" s="15"/>
      <c r="C311" s="16"/>
      <c r="D311" s="14"/>
      <c r="E311" s="14"/>
      <c r="F311" s="17"/>
      <c r="G311" s="14"/>
      <c r="H311" s="14"/>
      <c r="I311" s="14"/>
      <c r="J311" s="14"/>
      <c r="K311" s="18"/>
      <c r="L311" s="18"/>
      <c r="M311" s="18"/>
    </row>
    <row r="312" spans="1:13" x14ac:dyDescent="0.25">
      <c r="A312" s="14"/>
      <c r="B312" s="15"/>
      <c r="C312" s="16"/>
      <c r="D312" s="14"/>
      <c r="E312" s="14"/>
      <c r="F312" s="17"/>
      <c r="G312" s="14"/>
      <c r="H312" s="14"/>
      <c r="I312" s="14"/>
      <c r="J312" s="14"/>
      <c r="K312" s="18"/>
      <c r="L312" s="18"/>
      <c r="M312" s="18"/>
    </row>
    <row r="313" spans="1:13" x14ac:dyDescent="0.25">
      <c r="A313" s="14"/>
      <c r="B313" s="15"/>
      <c r="C313" s="16"/>
      <c r="D313" s="14"/>
      <c r="E313" s="14"/>
      <c r="F313" s="17"/>
      <c r="G313" s="14"/>
      <c r="H313" s="14"/>
      <c r="I313" s="14"/>
      <c r="J313" s="14"/>
      <c r="K313" s="18"/>
      <c r="L313" s="18"/>
      <c r="M313" s="18"/>
    </row>
    <row r="314" spans="1:13" x14ac:dyDescent="0.25">
      <c r="A314" s="14"/>
      <c r="B314" s="15"/>
      <c r="C314" s="16"/>
      <c r="D314" s="14"/>
      <c r="E314" s="14"/>
      <c r="F314" s="17"/>
      <c r="G314" s="14"/>
      <c r="H314" s="14"/>
      <c r="I314" s="14"/>
      <c r="J314" s="14"/>
      <c r="K314" s="18"/>
      <c r="L314" s="18"/>
      <c r="M314" s="18"/>
    </row>
    <row r="315" spans="1:13" x14ac:dyDescent="0.25">
      <c r="A315" s="14"/>
      <c r="B315" s="15"/>
      <c r="C315" s="16"/>
      <c r="D315" s="14"/>
      <c r="E315" s="14"/>
      <c r="F315" s="17"/>
      <c r="G315" s="14"/>
      <c r="H315" s="14"/>
      <c r="I315" s="14"/>
      <c r="J315" s="14"/>
      <c r="K315" s="18"/>
      <c r="L315" s="18"/>
      <c r="M315" s="18"/>
    </row>
    <row r="316" spans="1:13" x14ac:dyDescent="0.25">
      <c r="A316" s="14"/>
      <c r="B316" s="15"/>
      <c r="C316" s="16"/>
      <c r="D316" s="14"/>
      <c r="E316" s="14"/>
      <c r="F316" s="17"/>
      <c r="G316" s="14"/>
      <c r="H316" s="14"/>
      <c r="I316" s="14"/>
      <c r="J316" s="14"/>
      <c r="K316" s="18"/>
      <c r="L316" s="18"/>
      <c r="M316" s="18"/>
    </row>
    <row r="317" spans="1:13" x14ac:dyDescent="0.25">
      <c r="A317" s="14"/>
      <c r="B317" s="15"/>
      <c r="C317" s="16"/>
      <c r="D317" s="14"/>
      <c r="E317" s="14"/>
      <c r="F317" s="17"/>
      <c r="G317" s="14"/>
      <c r="H317" s="14"/>
      <c r="I317" s="14"/>
      <c r="J317" s="14"/>
      <c r="K317" s="18"/>
      <c r="L317" s="18"/>
      <c r="M317" s="18"/>
    </row>
    <row r="318" spans="1:13" x14ac:dyDescent="0.25">
      <c r="A318" s="14"/>
      <c r="B318" s="15"/>
      <c r="C318" s="16"/>
      <c r="D318" s="14"/>
      <c r="E318" s="14"/>
      <c r="F318" s="17"/>
      <c r="G318" s="14"/>
      <c r="H318" s="14"/>
      <c r="I318" s="14"/>
      <c r="J318" s="14"/>
      <c r="K318" s="18"/>
      <c r="L318" s="18"/>
      <c r="M318" s="18"/>
    </row>
    <row r="319" spans="1:13" x14ac:dyDescent="0.25">
      <c r="A319" s="14"/>
      <c r="B319" s="15"/>
      <c r="C319" s="16"/>
      <c r="D319" s="14"/>
      <c r="E319" s="14"/>
      <c r="F319" s="17"/>
      <c r="G319" s="14"/>
      <c r="H319" s="14"/>
      <c r="I319" s="14"/>
      <c r="J319" s="14"/>
      <c r="K319" s="18"/>
      <c r="L319" s="18"/>
      <c r="M319" s="18"/>
    </row>
    <row r="320" spans="1:13" x14ac:dyDescent="0.25">
      <c r="A320" s="14"/>
      <c r="B320" s="15"/>
      <c r="C320" s="16"/>
      <c r="D320" s="14"/>
      <c r="E320" s="14"/>
      <c r="F320" s="17"/>
      <c r="G320" s="14"/>
      <c r="H320" s="14"/>
      <c r="I320" s="14"/>
      <c r="J320" s="14"/>
      <c r="K320" s="18"/>
      <c r="L320" s="18"/>
      <c r="M320" s="18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  <row r="416" spans="1:13" x14ac:dyDescent="0.25">
      <c r="A416" s="14"/>
      <c r="B416" s="15"/>
      <c r="C416" s="16"/>
      <c r="D416" s="14"/>
      <c r="E416" s="14"/>
      <c r="F416" s="17"/>
      <c r="G416" s="14"/>
      <c r="H416" s="14"/>
      <c r="I416" s="14"/>
      <c r="J416" s="14"/>
      <c r="K416" s="18"/>
      <c r="L416" s="18"/>
      <c r="M416" s="18"/>
    </row>
    <row r="417" spans="1:13" x14ac:dyDescent="0.25">
      <c r="A417" s="14"/>
      <c r="B417" s="15"/>
      <c r="C417" s="16"/>
      <c r="D417" s="14"/>
      <c r="E417" s="14"/>
      <c r="F417" s="17"/>
      <c r="G417" s="14"/>
      <c r="H417" s="14"/>
      <c r="I417" s="14"/>
      <c r="J417" s="14"/>
      <c r="K417" s="18"/>
      <c r="L417" s="18"/>
      <c r="M417" s="18"/>
    </row>
    <row r="418" spans="1:13" x14ac:dyDescent="0.25">
      <c r="A418" s="14"/>
      <c r="B418" s="15"/>
      <c r="C418" s="16"/>
      <c r="D418" s="14"/>
      <c r="E418" s="14"/>
      <c r="F418" s="17"/>
      <c r="G418" s="14"/>
      <c r="H418" s="14"/>
      <c r="I418" s="14"/>
      <c r="J418" s="14"/>
      <c r="K418" s="18"/>
      <c r="L418" s="18"/>
      <c r="M418" s="18"/>
    </row>
    <row r="419" spans="1:13" x14ac:dyDescent="0.25">
      <c r="A419" s="14"/>
      <c r="B419" s="15"/>
      <c r="C419" s="16"/>
      <c r="D419" s="14"/>
      <c r="E419" s="14"/>
      <c r="F419" s="17"/>
      <c r="G419" s="14"/>
      <c r="H419" s="14"/>
      <c r="I419" s="14"/>
      <c r="J419" s="14"/>
      <c r="K419" s="18"/>
      <c r="L419" s="18"/>
      <c r="M419" s="18"/>
    </row>
    <row r="420" spans="1:13" x14ac:dyDescent="0.25">
      <c r="A420" s="14"/>
      <c r="B420" s="15"/>
      <c r="C420" s="16"/>
      <c r="D420" s="14"/>
      <c r="E420" s="14"/>
      <c r="F420" s="17"/>
      <c r="G420" s="14"/>
      <c r="H420" s="14"/>
      <c r="I420" s="14"/>
      <c r="J420" s="14"/>
      <c r="K420" s="18"/>
      <c r="L420" s="18"/>
      <c r="M420" s="18"/>
    </row>
    <row r="421" spans="1:13" x14ac:dyDescent="0.25">
      <c r="A421" s="14"/>
      <c r="B421" s="15"/>
      <c r="C421" s="16"/>
      <c r="D421" s="14"/>
      <c r="E421" s="14"/>
      <c r="F421" s="17"/>
      <c r="G421" s="14"/>
      <c r="H421" s="14"/>
      <c r="I421" s="14"/>
      <c r="J421" s="14"/>
      <c r="K421" s="18"/>
      <c r="L421" s="18"/>
      <c r="M421" s="18"/>
    </row>
    <row r="422" spans="1:13" x14ac:dyDescent="0.25">
      <c r="A422" s="14"/>
      <c r="B422" s="15"/>
      <c r="C422" s="16"/>
      <c r="D422" s="14"/>
      <c r="E422" s="14"/>
      <c r="F422" s="17"/>
      <c r="G422" s="14"/>
      <c r="H422" s="14"/>
      <c r="I422" s="14"/>
      <c r="J422" s="14"/>
      <c r="K422" s="18"/>
      <c r="L422" s="18"/>
      <c r="M422" s="18"/>
    </row>
    <row r="423" spans="1:13" x14ac:dyDescent="0.25">
      <c r="A423" s="14"/>
      <c r="B423" s="15"/>
      <c r="C423" s="16"/>
      <c r="D423" s="14"/>
      <c r="E423" s="14"/>
      <c r="F423" s="17"/>
      <c r="G423" s="14"/>
      <c r="H423" s="14"/>
      <c r="I423" s="14"/>
      <c r="J423" s="14"/>
      <c r="K423" s="18"/>
      <c r="L423" s="18"/>
      <c r="M423" s="18"/>
    </row>
    <row r="424" spans="1:13" x14ac:dyDescent="0.25">
      <c r="A424" s="14"/>
      <c r="B424" s="15"/>
      <c r="C424" s="16"/>
      <c r="D424" s="14"/>
      <c r="E424" s="14"/>
      <c r="F424" s="17"/>
      <c r="G424" s="14"/>
      <c r="H424" s="14"/>
      <c r="I424" s="14"/>
      <c r="J424" s="14"/>
      <c r="K424" s="18"/>
      <c r="L424" s="18"/>
      <c r="M424" s="18"/>
    </row>
    <row r="425" spans="1:13" x14ac:dyDescent="0.25">
      <c r="A425" s="14"/>
      <c r="B425" s="15"/>
      <c r="C425" s="16"/>
      <c r="D425" s="14"/>
      <c r="E425" s="14"/>
      <c r="F425" s="17"/>
      <c r="G425" s="14"/>
      <c r="H425" s="14"/>
      <c r="I425" s="14"/>
      <c r="J425" s="14"/>
      <c r="K425" s="18"/>
      <c r="L425" s="18"/>
      <c r="M425" s="18"/>
    </row>
    <row r="426" spans="1:13" x14ac:dyDescent="0.25">
      <c r="A426" s="14"/>
      <c r="B426" s="15"/>
      <c r="C426" s="16"/>
      <c r="D426" s="14"/>
      <c r="E426" s="14"/>
      <c r="F426" s="17"/>
      <c r="G426" s="14"/>
      <c r="H426" s="14"/>
      <c r="I426" s="14"/>
      <c r="J426" s="14"/>
      <c r="K426" s="18"/>
      <c r="L426" s="18"/>
      <c r="M426" s="18"/>
    </row>
    <row r="427" spans="1:13" x14ac:dyDescent="0.25">
      <c r="A427" s="14"/>
      <c r="B427" s="15"/>
      <c r="C427" s="16"/>
      <c r="D427" s="14"/>
      <c r="E427" s="14"/>
      <c r="F427" s="17"/>
      <c r="G427" s="14"/>
      <c r="H427" s="14"/>
      <c r="I427" s="14"/>
      <c r="J427" s="14"/>
      <c r="K427" s="18"/>
      <c r="L427" s="18"/>
      <c r="M427" s="18"/>
    </row>
    <row r="428" spans="1:13" x14ac:dyDescent="0.25">
      <c r="A428" s="14"/>
      <c r="B428" s="15"/>
      <c r="C428" s="16"/>
      <c r="D428" s="14"/>
      <c r="E428" s="14"/>
      <c r="F428" s="17"/>
      <c r="G428" s="14"/>
      <c r="H428" s="14"/>
      <c r="I428" s="14"/>
      <c r="J428" s="14"/>
      <c r="K428" s="18"/>
      <c r="L428" s="18"/>
      <c r="M428" s="18"/>
    </row>
    <row r="429" spans="1:13" x14ac:dyDescent="0.25">
      <c r="A429" s="14"/>
      <c r="B429" s="15"/>
      <c r="C429" s="16"/>
      <c r="D429" s="14"/>
      <c r="E429" s="14"/>
      <c r="F429" s="17"/>
      <c r="G429" s="14"/>
      <c r="H429" s="14"/>
      <c r="I429" s="14"/>
      <c r="J429" s="14"/>
      <c r="K429" s="18"/>
      <c r="L429" s="18"/>
      <c r="M429" s="18"/>
    </row>
    <row r="430" spans="1:13" x14ac:dyDescent="0.25">
      <c r="A430" s="14"/>
      <c r="B430" s="15"/>
      <c r="C430" s="16"/>
      <c r="D430" s="14"/>
      <c r="E430" s="14"/>
      <c r="F430" s="17"/>
      <c r="G430" s="14"/>
      <c r="H430" s="14"/>
      <c r="I430" s="14"/>
      <c r="J430" s="14"/>
      <c r="K430" s="18"/>
      <c r="L430" s="18"/>
      <c r="M430" s="18"/>
    </row>
    <row r="431" spans="1:13" x14ac:dyDescent="0.25">
      <c r="A431" s="14"/>
      <c r="B431" s="15"/>
      <c r="C431" s="16"/>
      <c r="D431" s="14"/>
      <c r="E431" s="14"/>
      <c r="F431" s="17"/>
      <c r="G431" s="14"/>
      <c r="H431" s="14"/>
      <c r="I431" s="14"/>
      <c r="J431" s="14"/>
      <c r="K431" s="18"/>
      <c r="L431" s="18"/>
      <c r="M431" s="18"/>
    </row>
    <row r="432" spans="1:13" x14ac:dyDescent="0.25">
      <c r="A432" s="14"/>
      <c r="B432" s="15"/>
      <c r="C432" s="16"/>
      <c r="D432" s="14"/>
      <c r="E432" s="14"/>
      <c r="F432" s="17"/>
      <c r="G432" s="14"/>
      <c r="H432" s="14"/>
      <c r="I432" s="14"/>
      <c r="J432" s="14"/>
      <c r="K432" s="18"/>
      <c r="L432" s="18"/>
      <c r="M432" s="18"/>
    </row>
    <row r="433" spans="1:13" x14ac:dyDescent="0.25">
      <c r="A433" s="14"/>
      <c r="B433" s="15"/>
      <c r="C433" s="16"/>
      <c r="D433" s="14"/>
      <c r="E433" s="14"/>
      <c r="F433" s="17"/>
      <c r="G433" s="14"/>
      <c r="H433" s="14"/>
      <c r="I433" s="14"/>
      <c r="J433" s="14"/>
      <c r="K433" s="18"/>
      <c r="L433" s="18"/>
      <c r="M433" s="18"/>
    </row>
    <row r="434" spans="1:13" x14ac:dyDescent="0.25">
      <c r="A434" s="14"/>
      <c r="B434" s="15"/>
      <c r="C434" s="16"/>
      <c r="D434" s="14"/>
      <c r="E434" s="14"/>
      <c r="F434" s="17"/>
      <c r="G434" s="14"/>
      <c r="H434" s="14"/>
      <c r="I434" s="14"/>
      <c r="J434" s="14"/>
      <c r="K434" s="18"/>
      <c r="L434" s="18"/>
      <c r="M434" s="18"/>
    </row>
    <row r="435" spans="1:13" x14ac:dyDescent="0.25">
      <c r="A435" s="14"/>
      <c r="B435" s="15"/>
      <c r="C435" s="16"/>
      <c r="D435" s="14"/>
      <c r="E435" s="14"/>
      <c r="F435" s="17"/>
      <c r="G435" s="14"/>
      <c r="H435" s="14"/>
      <c r="I435" s="14"/>
      <c r="J435" s="14"/>
      <c r="K435" s="18"/>
      <c r="L435" s="18"/>
      <c r="M435" s="18"/>
    </row>
    <row r="436" spans="1:13" x14ac:dyDescent="0.25">
      <c r="A436" s="14"/>
      <c r="B436" s="15"/>
      <c r="C436" s="16"/>
      <c r="D436" s="14"/>
      <c r="E436" s="14"/>
      <c r="F436" s="17"/>
      <c r="G436" s="14"/>
      <c r="H436" s="14"/>
      <c r="I436" s="14"/>
      <c r="J436" s="14"/>
      <c r="K436" s="18"/>
      <c r="L436" s="18"/>
      <c r="M436" s="18"/>
    </row>
    <row r="437" spans="1:13" x14ac:dyDescent="0.25">
      <c r="A437" s="14"/>
      <c r="B437" s="15"/>
      <c r="C437" s="16"/>
      <c r="D437" s="14"/>
      <c r="E437" s="14"/>
      <c r="F437" s="17"/>
      <c r="G437" s="14"/>
      <c r="H437" s="14"/>
      <c r="I437" s="14"/>
      <c r="J437" s="14"/>
      <c r="K437" s="18"/>
      <c r="L437" s="18"/>
      <c r="M437" s="18"/>
    </row>
    <row r="438" spans="1:13" x14ac:dyDescent="0.25">
      <c r="A438" s="14"/>
      <c r="B438" s="15"/>
      <c r="C438" s="16"/>
      <c r="D438" s="14"/>
      <c r="E438" s="14"/>
      <c r="F438" s="17"/>
      <c r="G438" s="14"/>
      <c r="H438" s="14"/>
      <c r="I438" s="14"/>
      <c r="J438" s="14"/>
      <c r="K438" s="18"/>
      <c r="L438" s="18"/>
      <c r="M438" s="18"/>
    </row>
    <row r="439" spans="1:13" x14ac:dyDescent="0.25">
      <c r="A439" s="14"/>
      <c r="B439" s="15"/>
      <c r="C439" s="16"/>
      <c r="D439" s="14"/>
      <c r="E439" s="14"/>
      <c r="F439" s="17"/>
      <c r="G439" s="14"/>
      <c r="H439" s="14"/>
      <c r="I439" s="14"/>
      <c r="J439" s="14"/>
      <c r="K439" s="18"/>
      <c r="L439" s="18"/>
      <c r="M439" s="18"/>
    </row>
    <row r="440" spans="1:13" x14ac:dyDescent="0.25">
      <c r="A440" s="14"/>
      <c r="B440" s="15"/>
      <c r="C440" s="16"/>
      <c r="D440" s="14"/>
      <c r="E440" s="14"/>
      <c r="F440" s="17"/>
      <c r="G440" s="14"/>
      <c r="H440" s="14"/>
      <c r="I440" s="14"/>
      <c r="J440" s="14"/>
      <c r="K440" s="18"/>
      <c r="L440" s="18"/>
      <c r="M440" s="18"/>
    </row>
    <row r="441" spans="1:13" x14ac:dyDescent="0.25">
      <c r="A441" s="14"/>
      <c r="B441" s="15"/>
      <c r="C441" s="16"/>
      <c r="D441" s="14"/>
      <c r="E441" s="14"/>
      <c r="F441" s="17"/>
      <c r="G441" s="14"/>
      <c r="H441" s="14"/>
      <c r="I441" s="14"/>
      <c r="J441" s="14"/>
      <c r="K441" s="18"/>
      <c r="L441" s="18"/>
      <c r="M441" s="18"/>
    </row>
    <row r="442" spans="1:13" x14ac:dyDescent="0.25">
      <c r="A442" s="14"/>
      <c r="B442" s="15"/>
      <c r="C442" s="16"/>
      <c r="D442" s="14"/>
      <c r="E442" s="14"/>
      <c r="F442" s="17"/>
      <c r="G442" s="14"/>
      <c r="H442" s="14"/>
      <c r="I442" s="14"/>
      <c r="J442" s="14"/>
      <c r="K442" s="18"/>
      <c r="L442" s="18"/>
      <c r="M442" s="18"/>
    </row>
    <row r="443" spans="1:13" x14ac:dyDescent="0.25">
      <c r="A443" s="14"/>
      <c r="B443" s="15"/>
      <c r="C443" s="16"/>
      <c r="D443" s="14"/>
      <c r="E443" s="14"/>
      <c r="F443" s="17"/>
      <c r="G443" s="14"/>
      <c r="H443" s="14"/>
      <c r="I443" s="14"/>
      <c r="J443" s="14"/>
      <c r="K443" s="18"/>
      <c r="L443" s="18"/>
      <c r="M443" s="18"/>
    </row>
    <row r="444" spans="1:13" x14ac:dyDescent="0.25">
      <c r="A444" s="14"/>
      <c r="B444" s="15"/>
      <c r="C444" s="16"/>
      <c r="D444" s="14"/>
      <c r="E444" s="14"/>
      <c r="F444" s="17"/>
      <c r="G444" s="14"/>
      <c r="H444" s="14"/>
      <c r="I444" s="14"/>
      <c r="J444" s="14"/>
      <c r="K444" s="18"/>
      <c r="L444" s="18"/>
      <c r="M444" s="18"/>
    </row>
    <row r="445" spans="1:13" x14ac:dyDescent="0.25">
      <c r="A445" s="14"/>
      <c r="B445" s="15"/>
      <c r="C445" s="16"/>
      <c r="D445" s="14"/>
      <c r="E445" s="14"/>
      <c r="F445" s="17"/>
      <c r="G445" s="14"/>
      <c r="H445" s="14"/>
      <c r="I445" s="14"/>
      <c r="J445" s="14"/>
      <c r="K445" s="18"/>
      <c r="L445" s="18"/>
      <c r="M445" s="18"/>
    </row>
    <row r="446" spans="1:13" x14ac:dyDescent="0.25">
      <c r="A446" s="14"/>
      <c r="B446" s="15"/>
      <c r="C446" s="16"/>
      <c r="D446" s="14"/>
      <c r="E446" s="14"/>
      <c r="F446" s="17"/>
      <c r="G446" s="14"/>
      <c r="H446" s="14"/>
      <c r="I446" s="14"/>
      <c r="J446" s="14"/>
      <c r="K446" s="18"/>
      <c r="L446" s="18"/>
      <c r="M446" s="18"/>
    </row>
    <row r="447" spans="1:13" x14ac:dyDescent="0.25">
      <c r="A447" s="14"/>
      <c r="B447" s="15"/>
      <c r="C447" s="16"/>
      <c r="D447" s="14"/>
      <c r="E447" s="14"/>
      <c r="F447" s="17"/>
      <c r="G447" s="14"/>
      <c r="H447" s="14"/>
      <c r="I447" s="14"/>
      <c r="J447" s="14"/>
      <c r="K447" s="18"/>
      <c r="L447" s="18"/>
      <c r="M447" s="18"/>
    </row>
    <row r="448" spans="1:13" x14ac:dyDescent="0.25">
      <c r="A448" s="14"/>
      <c r="B448" s="15"/>
      <c r="C448" s="16"/>
      <c r="D448" s="14"/>
      <c r="E448" s="14"/>
      <c r="F448" s="17"/>
      <c r="G448" s="14"/>
      <c r="H448" s="14"/>
      <c r="I448" s="14"/>
      <c r="J448" s="14"/>
      <c r="K448" s="18"/>
      <c r="L448" s="18"/>
      <c r="M448" s="18"/>
    </row>
    <row r="449" spans="1:13" x14ac:dyDescent="0.25">
      <c r="A449" s="14"/>
      <c r="B449" s="15"/>
      <c r="C449" s="16"/>
      <c r="D449" s="14"/>
      <c r="E449" s="14"/>
      <c r="F449" s="17"/>
      <c r="G449" s="14"/>
      <c r="H449" s="14"/>
      <c r="I449" s="14"/>
      <c r="J449" s="14"/>
      <c r="K449" s="18"/>
      <c r="L449" s="18"/>
      <c r="M449" s="18"/>
    </row>
    <row r="450" spans="1:13" x14ac:dyDescent="0.25">
      <c r="A450" s="14"/>
      <c r="B450" s="15"/>
      <c r="C450" s="16"/>
      <c r="D450" s="14"/>
      <c r="E450" s="14"/>
      <c r="F450" s="17"/>
      <c r="G450" s="14"/>
      <c r="H450" s="14"/>
      <c r="I450" s="14"/>
      <c r="J450" s="14"/>
      <c r="K450" s="18"/>
      <c r="L450" s="18"/>
      <c r="M450" s="18"/>
    </row>
    <row r="451" spans="1:13" x14ac:dyDescent="0.25">
      <c r="A451" s="14"/>
      <c r="B451" s="15"/>
      <c r="C451" s="16"/>
      <c r="D451" s="14"/>
      <c r="E451" s="14"/>
      <c r="F451" s="17"/>
      <c r="G451" s="14"/>
      <c r="H451" s="14"/>
      <c r="I451" s="14"/>
      <c r="J451" s="14"/>
      <c r="K451" s="18"/>
      <c r="L451" s="18"/>
      <c r="M451" s="18"/>
    </row>
    <row r="452" spans="1:13" x14ac:dyDescent="0.25">
      <c r="A452" s="14"/>
      <c r="B452" s="15"/>
      <c r="C452" s="16"/>
      <c r="D452" s="14"/>
      <c r="E452" s="14"/>
      <c r="F452" s="17"/>
      <c r="G452" s="14"/>
      <c r="H452" s="14"/>
      <c r="I452" s="14"/>
      <c r="J452" s="14"/>
      <c r="K452" s="18"/>
      <c r="L452" s="18"/>
      <c r="M452" s="18"/>
    </row>
    <row r="453" spans="1:13" x14ac:dyDescent="0.25">
      <c r="A453" s="14"/>
      <c r="B453" s="15"/>
      <c r="C453" s="16"/>
      <c r="D453" s="14"/>
      <c r="E453" s="14"/>
      <c r="F453" s="17"/>
      <c r="G453" s="14"/>
      <c r="H453" s="14"/>
      <c r="I453" s="14"/>
      <c r="J453" s="14"/>
      <c r="K453" s="18"/>
      <c r="L453" s="18"/>
      <c r="M453" s="18"/>
    </row>
    <row r="454" spans="1:13" x14ac:dyDescent="0.25">
      <c r="A454" s="14"/>
      <c r="B454" s="15"/>
      <c r="C454" s="16"/>
      <c r="D454" s="14"/>
      <c r="E454" s="14"/>
      <c r="F454" s="17"/>
      <c r="G454" s="14"/>
      <c r="H454" s="14"/>
      <c r="I454" s="14"/>
      <c r="J454" s="14"/>
      <c r="K454" s="18"/>
      <c r="L454" s="18"/>
      <c r="M454" s="18"/>
    </row>
    <row r="455" spans="1:13" x14ac:dyDescent="0.25">
      <c r="A455" s="14"/>
      <c r="B455" s="15"/>
      <c r="C455" s="16"/>
      <c r="D455" s="14"/>
      <c r="E455" s="14"/>
      <c r="F455" s="17"/>
      <c r="G455" s="14"/>
      <c r="H455" s="14"/>
      <c r="I455" s="14"/>
      <c r="J455" s="14"/>
      <c r="K455" s="18"/>
      <c r="L455" s="18"/>
      <c r="M455" s="18"/>
    </row>
    <row r="456" spans="1:13" x14ac:dyDescent="0.25">
      <c r="A456" s="14"/>
      <c r="B456" s="15"/>
      <c r="C456" s="16"/>
      <c r="D456" s="14"/>
      <c r="E456" s="14"/>
      <c r="F456" s="17"/>
      <c r="G456" s="14"/>
      <c r="H456" s="14"/>
      <c r="I456" s="14"/>
      <c r="J456" s="14"/>
      <c r="K456" s="18"/>
      <c r="L456" s="18"/>
      <c r="M456" s="18"/>
    </row>
    <row r="457" spans="1:13" x14ac:dyDescent="0.25">
      <c r="A457" s="14"/>
      <c r="B457" s="15"/>
      <c r="C457" s="16"/>
      <c r="D457" s="14"/>
      <c r="E457" s="14"/>
      <c r="F457" s="17"/>
      <c r="G457" s="14"/>
      <c r="H457" s="14"/>
      <c r="I457" s="14"/>
      <c r="J457" s="14"/>
      <c r="K457" s="18"/>
      <c r="L457" s="18"/>
      <c r="M457" s="18"/>
    </row>
  </sheetData>
  <autoFilter ref="A5:M299"/>
  <sortState ref="A6:N299">
    <sortCondition ref="I6:I299"/>
  </sortState>
  <mergeCells count="2">
    <mergeCell ref="I1:J1"/>
    <mergeCell ref="I2:J2"/>
  </mergeCells>
  <dataValidations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299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10" workbookViewId="0">
      <selection activeCell="F15" sqref="F15"/>
    </sheetView>
  </sheetViews>
  <sheetFormatPr baseColWidth="10" defaultRowHeight="15" x14ac:dyDescent="0.25"/>
  <cols>
    <col min="3" max="4" width="13.5703125" style="21" bestFit="1" customWidth="1"/>
    <col min="5" max="5" width="11.42578125" style="21"/>
  </cols>
  <sheetData>
    <row r="1" spans="1:5" x14ac:dyDescent="0.25">
      <c r="A1" s="37" t="s">
        <v>296</v>
      </c>
      <c r="B1" s="37"/>
      <c r="C1" s="37"/>
      <c r="D1" s="37"/>
      <c r="E1" s="37"/>
    </row>
    <row r="2" spans="1:5" x14ac:dyDescent="0.25">
      <c r="A2" s="37" t="s">
        <v>297</v>
      </c>
      <c r="B2" s="37"/>
      <c r="C2" s="37"/>
      <c r="D2" s="37"/>
      <c r="E2" s="37"/>
    </row>
    <row r="3" spans="1:5" x14ac:dyDescent="0.25">
      <c r="A3" s="37" t="s">
        <v>298</v>
      </c>
      <c r="B3" s="37"/>
      <c r="C3" s="37"/>
      <c r="D3" s="37"/>
      <c r="E3" s="37"/>
    </row>
    <row r="5" spans="1:5" x14ac:dyDescent="0.25">
      <c r="A5" s="22" t="s">
        <v>12</v>
      </c>
      <c r="B5" s="23" t="s">
        <v>13</v>
      </c>
      <c r="C5" s="24" t="s">
        <v>293</v>
      </c>
      <c r="D5" s="24" t="s">
        <v>294</v>
      </c>
      <c r="E5" s="24" t="s">
        <v>295</v>
      </c>
    </row>
    <row r="6" spans="1:5" x14ac:dyDescent="0.25">
      <c r="A6" s="19">
        <v>110505</v>
      </c>
      <c r="B6" s="19" t="s">
        <v>70</v>
      </c>
      <c r="C6" s="20">
        <v>26449162.5</v>
      </c>
      <c r="D6" s="20">
        <v>25404500</v>
      </c>
      <c r="E6" s="18">
        <f>+C6-D6</f>
        <v>1044662.5</v>
      </c>
    </row>
    <row r="7" spans="1:5" x14ac:dyDescent="0.25">
      <c r="A7" s="19">
        <v>110510</v>
      </c>
      <c r="B7" s="19" t="s">
        <v>196</v>
      </c>
      <c r="C7" s="20">
        <v>400000</v>
      </c>
      <c r="D7" s="20">
        <v>0</v>
      </c>
      <c r="E7" s="18">
        <f t="shared" ref="E7:E29" si="0">+C7-D7</f>
        <v>400000</v>
      </c>
    </row>
    <row r="8" spans="1:5" x14ac:dyDescent="0.25">
      <c r="A8" s="19">
        <v>1110050501</v>
      </c>
      <c r="B8" s="19" t="s">
        <v>195</v>
      </c>
      <c r="C8" s="20">
        <v>67288316.25</v>
      </c>
      <c r="D8" s="20">
        <v>23054638.179701149</v>
      </c>
      <c r="E8" s="18">
        <f t="shared" si="0"/>
        <v>44233678.070298851</v>
      </c>
    </row>
    <row r="9" spans="1:5" x14ac:dyDescent="0.25">
      <c r="A9" s="19">
        <v>1120050101</v>
      </c>
      <c r="B9" s="19" t="s">
        <v>236</v>
      </c>
      <c r="C9" s="20">
        <v>2533480</v>
      </c>
      <c r="D9" s="20">
        <v>0</v>
      </c>
      <c r="E9" s="18">
        <f t="shared" si="0"/>
        <v>2533480</v>
      </c>
    </row>
    <row r="10" spans="1:5" x14ac:dyDescent="0.25">
      <c r="A10" s="19">
        <v>130505</v>
      </c>
      <c r="B10" s="19" t="s">
        <v>69</v>
      </c>
      <c r="C10" s="20">
        <v>6365330.0800000001</v>
      </c>
      <c r="D10" s="20">
        <v>3085250</v>
      </c>
      <c r="E10" s="18">
        <f t="shared" si="0"/>
        <v>3280080.08</v>
      </c>
    </row>
    <row r="11" spans="1:5" x14ac:dyDescent="0.25">
      <c r="A11" s="19">
        <v>134595</v>
      </c>
      <c r="B11" s="19" t="s">
        <v>214</v>
      </c>
      <c r="C11" s="20">
        <v>139200</v>
      </c>
      <c r="D11" s="20">
        <v>139200</v>
      </c>
      <c r="E11" s="18">
        <f t="shared" si="0"/>
        <v>0</v>
      </c>
    </row>
    <row r="12" spans="1:5" x14ac:dyDescent="0.25">
      <c r="A12" s="19">
        <v>135515</v>
      </c>
      <c r="B12" s="19" t="s">
        <v>231</v>
      </c>
      <c r="C12" s="20">
        <v>120275</v>
      </c>
      <c r="D12" s="20">
        <v>2312.5</v>
      </c>
      <c r="E12" s="18">
        <f t="shared" si="0"/>
        <v>117962.5</v>
      </c>
    </row>
    <row r="13" spans="1:5" x14ac:dyDescent="0.25">
      <c r="A13" s="19">
        <v>13551501</v>
      </c>
      <c r="B13" s="19" t="s">
        <v>262</v>
      </c>
      <c r="C13" s="20">
        <v>2520.0000000000005</v>
      </c>
      <c r="D13" s="20">
        <v>0</v>
      </c>
      <c r="E13" s="18">
        <f t="shared" si="0"/>
        <v>2520.0000000000005</v>
      </c>
    </row>
    <row r="14" spans="1:5" x14ac:dyDescent="0.25">
      <c r="A14" s="19">
        <v>135517</v>
      </c>
      <c r="B14" s="19" t="s">
        <v>200</v>
      </c>
      <c r="C14" s="20">
        <v>37752</v>
      </c>
      <c r="D14" s="20">
        <v>0</v>
      </c>
      <c r="E14" s="18">
        <f t="shared" si="0"/>
        <v>37752</v>
      </c>
    </row>
    <row r="15" spans="1:5" x14ac:dyDescent="0.25">
      <c r="A15" s="39">
        <v>135518</v>
      </c>
      <c r="B15" s="39" t="s">
        <v>201</v>
      </c>
      <c r="C15" s="40">
        <v>17365.919999999998</v>
      </c>
      <c r="D15" s="40">
        <v>0</v>
      </c>
      <c r="E15" s="40">
        <f t="shared" si="0"/>
        <v>17365.919999999998</v>
      </c>
    </row>
    <row r="16" spans="1:5" x14ac:dyDescent="0.25">
      <c r="A16" s="19">
        <v>13559501</v>
      </c>
      <c r="B16" s="19" t="s">
        <v>225</v>
      </c>
      <c r="C16" s="20">
        <v>20918</v>
      </c>
      <c r="D16" s="20">
        <v>370</v>
      </c>
      <c r="E16" s="18">
        <f t="shared" si="0"/>
        <v>20548</v>
      </c>
    </row>
    <row r="17" spans="1:5" x14ac:dyDescent="0.25">
      <c r="A17" s="19">
        <v>13653001</v>
      </c>
      <c r="B17" s="19" t="s">
        <v>267</v>
      </c>
      <c r="C17" s="20">
        <v>4650</v>
      </c>
      <c r="D17" s="20">
        <v>4650</v>
      </c>
      <c r="E17" s="18">
        <f t="shared" si="0"/>
        <v>0</v>
      </c>
    </row>
    <row r="18" spans="1:5" x14ac:dyDescent="0.25">
      <c r="A18" s="19">
        <v>13659501</v>
      </c>
      <c r="B18" s="19" t="s">
        <v>242</v>
      </c>
      <c r="C18" s="20">
        <v>900000</v>
      </c>
      <c r="D18" s="20">
        <v>300000</v>
      </c>
      <c r="E18" s="18">
        <f t="shared" si="0"/>
        <v>600000</v>
      </c>
    </row>
    <row r="19" spans="1:5" x14ac:dyDescent="0.25">
      <c r="A19" s="19">
        <v>14352401</v>
      </c>
      <c r="B19" s="19" t="s">
        <v>218</v>
      </c>
      <c r="C19" s="20">
        <v>2450000</v>
      </c>
      <c r="D19" s="20">
        <v>920000</v>
      </c>
      <c r="E19" s="18">
        <f t="shared" si="0"/>
        <v>1530000</v>
      </c>
    </row>
    <row r="20" spans="1:5" x14ac:dyDescent="0.25">
      <c r="A20" s="19">
        <v>14352402</v>
      </c>
      <c r="B20" s="19" t="s">
        <v>222</v>
      </c>
      <c r="C20" s="20">
        <v>840000</v>
      </c>
      <c r="D20" s="20">
        <v>728000</v>
      </c>
      <c r="E20" s="18">
        <f t="shared" si="0"/>
        <v>112000</v>
      </c>
    </row>
    <row r="21" spans="1:5" x14ac:dyDescent="0.25">
      <c r="A21" s="19">
        <v>14352403</v>
      </c>
      <c r="B21" s="19" t="s">
        <v>228</v>
      </c>
      <c r="C21" s="20">
        <v>976500</v>
      </c>
      <c r="D21" s="20">
        <v>888150</v>
      </c>
      <c r="E21" s="18">
        <f t="shared" si="0"/>
        <v>88350</v>
      </c>
    </row>
    <row r="22" spans="1:5" x14ac:dyDescent="0.25">
      <c r="A22" s="19">
        <v>150405</v>
      </c>
      <c r="B22" s="19" t="s">
        <v>189</v>
      </c>
      <c r="C22" s="20">
        <v>2000000</v>
      </c>
      <c r="D22" s="20">
        <v>0</v>
      </c>
      <c r="E22" s="18">
        <f t="shared" si="0"/>
        <v>2000000</v>
      </c>
    </row>
    <row r="23" spans="1:5" x14ac:dyDescent="0.25">
      <c r="A23" s="19">
        <v>151610</v>
      </c>
      <c r="B23" s="19" t="s">
        <v>190</v>
      </c>
      <c r="C23" s="20">
        <v>8000000</v>
      </c>
      <c r="D23" s="20">
        <v>0</v>
      </c>
      <c r="E23" s="18">
        <f t="shared" si="0"/>
        <v>8000000</v>
      </c>
    </row>
    <row r="24" spans="1:5" x14ac:dyDescent="0.25">
      <c r="A24" s="19">
        <v>152405</v>
      </c>
      <c r="B24" s="19" t="s">
        <v>192</v>
      </c>
      <c r="C24" s="20">
        <v>1400000</v>
      </c>
      <c r="D24" s="20">
        <v>0</v>
      </c>
      <c r="E24" s="18">
        <f t="shared" si="0"/>
        <v>1400000</v>
      </c>
    </row>
    <row r="25" spans="1:5" x14ac:dyDescent="0.25">
      <c r="A25" s="19">
        <v>15240501</v>
      </c>
      <c r="B25" s="19" t="s">
        <v>216</v>
      </c>
      <c r="C25" s="20">
        <v>1705200</v>
      </c>
      <c r="D25" s="20">
        <v>0</v>
      </c>
      <c r="E25" s="18">
        <f t="shared" si="0"/>
        <v>1705200</v>
      </c>
    </row>
    <row r="26" spans="1:5" x14ac:dyDescent="0.25">
      <c r="A26" s="19">
        <v>152805</v>
      </c>
      <c r="B26" s="19" t="s">
        <v>191</v>
      </c>
      <c r="C26" s="20">
        <v>2500000</v>
      </c>
      <c r="D26" s="20">
        <v>0</v>
      </c>
      <c r="E26" s="18">
        <f t="shared" si="0"/>
        <v>2500000</v>
      </c>
    </row>
    <row r="27" spans="1:5" x14ac:dyDescent="0.25">
      <c r="A27" s="19">
        <v>154005</v>
      </c>
      <c r="B27" s="19" t="s">
        <v>188</v>
      </c>
      <c r="C27" s="20">
        <v>9000000</v>
      </c>
      <c r="D27" s="20">
        <v>0</v>
      </c>
      <c r="E27" s="18">
        <f t="shared" si="0"/>
        <v>9000000</v>
      </c>
    </row>
    <row r="28" spans="1:5" x14ac:dyDescent="0.25">
      <c r="A28" s="19">
        <v>170525</v>
      </c>
      <c r="B28" s="19" t="s">
        <v>206</v>
      </c>
      <c r="C28" s="20">
        <v>1500000</v>
      </c>
      <c r="D28" s="20">
        <v>416666.66666666669</v>
      </c>
      <c r="E28" s="18">
        <f t="shared" si="0"/>
        <v>1083333.3333333333</v>
      </c>
    </row>
    <row r="29" spans="1:5" x14ac:dyDescent="0.25">
      <c r="A29" s="19">
        <v>171020</v>
      </c>
      <c r="B29" s="19" t="s">
        <v>193</v>
      </c>
      <c r="C29" s="20">
        <v>500000</v>
      </c>
      <c r="D29" s="20">
        <v>166666.66666666666</v>
      </c>
      <c r="E29" s="18">
        <f t="shared" si="0"/>
        <v>333333.33333333337</v>
      </c>
    </row>
    <row r="30" spans="1:5" x14ac:dyDescent="0.25">
      <c r="A30" s="19">
        <v>210510</v>
      </c>
      <c r="B30" s="19" t="s">
        <v>241</v>
      </c>
      <c r="C30" s="20">
        <v>3801333.3333333335</v>
      </c>
      <c r="D30" s="20">
        <v>40468000</v>
      </c>
      <c r="E30" s="18">
        <f>+D30-C30</f>
        <v>36666666.666666664</v>
      </c>
    </row>
    <row r="31" spans="1:5" x14ac:dyDescent="0.25">
      <c r="A31" s="19">
        <v>220501</v>
      </c>
      <c r="B31" s="19" t="s">
        <v>220</v>
      </c>
      <c r="C31" s="20">
        <v>2439342.0819999999</v>
      </c>
      <c r="D31" s="20">
        <v>4630506.9399999995</v>
      </c>
      <c r="E31" s="18">
        <f t="shared" ref="E31:E59" si="1">+D31-C31</f>
        <v>2191164.8579999995</v>
      </c>
    </row>
    <row r="32" spans="1:5" x14ac:dyDescent="0.25">
      <c r="A32" s="19">
        <v>233525</v>
      </c>
      <c r="B32" s="19" t="s">
        <v>202</v>
      </c>
      <c r="C32" s="20">
        <v>2220720</v>
      </c>
      <c r="D32" s="20">
        <v>2220720</v>
      </c>
      <c r="E32" s="18">
        <f t="shared" si="1"/>
        <v>0</v>
      </c>
    </row>
    <row r="33" spans="1:5" x14ac:dyDescent="0.25">
      <c r="A33" s="19">
        <v>233530</v>
      </c>
      <c r="B33" s="19" t="s">
        <v>289</v>
      </c>
      <c r="C33" s="20">
        <v>595860</v>
      </c>
      <c r="D33" s="20">
        <v>595860</v>
      </c>
      <c r="E33" s="18">
        <f t="shared" si="1"/>
        <v>0</v>
      </c>
    </row>
    <row r="34" spans="1:5" x14ac:dyDescent="0.25">
      <c r="A34" s="19">
        <v>233535</v>
      </c>
      <c r="B34" s="19" t="s">
        <v>210</v>
      </c>
      <c r="C34" s="20">
        <v>135299.5</v>
      </c>
      <c r="D34" s="20">
        <v>135299.5</v>
      </c>
      <c r="E34" s="18">
        <f t="shared" si="1"/>
        <v>0</v>
      </c>
    </row>
    <row r="35" spans="1:5" x14ac:dyDescent="0.25">
      <c r="A35" s="19">
        <v>233540</v>
      </c>
      <c r="B35" s="19" t="s">
        <v>206</v>
      </c>
      <c r="C35" s="20">
        <v>1702500</v>
      </c>
      <c r="D35" s="20">
        <v>1702500</v>
      </c>
      <c r="E35" s="18">
        <f t="shared" si="1"/>
        <v>0</v>
      </c>
    </row>
    <row r="36" spans="1:5" x14ac:dyDescent="0.25">
      <c r="A36" s="19">
        <v>233595</v>
      </c>
      <c r="B36" s="19" t="s">
        <v>214</v>
      </c>
      <c r="C36" s="20">
        <v>2429337.931034483</v>
      </c>
      <c r="D36" s="20">
        <v>2429337.931034483</v>
      </c>
      <c r="E36" s="18">
        <f t="shared" si="1"/>
        <v>0</v>
      </c>
    </row>
    <row r="37" spans="1:5" x14ac:dyDescent="0.25">
      <c r="A37" s="19">
        <v>23359501</v>
      </c>
      <c r="B37" s="19" t="s">
        <v>258</v>
      </c>
      <c r="C37" s="20">
        <v>364320</v>
      </c>
      <c r="D37" s="20">
        <v>364320</v>
      </c>
      <c r="E37" s="18">
        <f t="shared" si="1"/>
        <v>0</v>
      </c>
    </row>
    <row r="38" spans="1:5" x14ac:dyDescent="0.25">
      <c r="A38" s="19">
        <v>23651501</v>
      </c>
      <c r="B38" s="19" t="s">
        <v>239</v>
      </c>
      <c r="C38" s="20">
        <v>107800</v>
      </c>
      <c r="D38" s="20">
        <v>107800</v>
      </c>
      <c r="E38" s="18">
        <f t="shared" si="1"/>
        <v>0</v>
      </c>
    </row>
    <row r="39" spans="1:5" x14ac:dyDescent="0.25">
      <c r="A39" s="19">
        <v>23652501</v>
      </c>
      <c r="B39" s="19" t="s">
        <v>209</v>
      </c>
      <c r="C39" s="20">
        <v>8700</v>
      </c>
      <c r="D39" s="20">
        <v>8700</v>
      </c>
      <c r="E39" s="18">
        <f t="shared" si="1"/>
        <v>0</v>
      </c>
    </row>
    <row r="40" spans="1:5" x14ac:dyDescent="0.25">
      <c r="A40" s="19">
        <v>23652502</v>
      </c>
      <c r="B40" s="19" t="s">
        <v>213</v>
      </c>
      <c r="C40" s="20">
        <v>25862</v>
      </c>
      <c r="D40" s="20">
        <v>25862.068965517246</v>
      </c>
      <c r="E40" s="18">
        <f t="shared" si="1"/>
        <v>6.8965517246397212E-2</v>
      </c>
    </row>
    <row r="41" spans="1:5" x14ac:dyDescent="0.25">
      <c r="A41" s="19">
        <v>236530</v>
      </c>
      <c r="B41" s="19" t="s">
        <v>206</v>
      </c>
      <c r="C41" s="20">
        <v>37500</v>
      </c>
      <c r="D41" s="20">
        <v>37500</v>
      </c>
      <c r="E41" s="18">
        <f t="shared" si="1"/>
        <v>0</v>
      </c>
    </row>
    <row r="42" spans="1:5" x14ac:dyDescent="0.25">
      <c r="A42" s="19">
        <v>23654001</v>
      </c>
      <c r="B42" s="19" t="s">
        <v>219</v>
      </c>
      <c r="C42" s="20">
        <v>46000</v>
      </c>
      <c r="D42" s="20">
        <v>46000</v>
      </c>
      <c r="E42" s="18">
        <f t="shared" si="1"/>
        <v>0</v>
      </c>
    </row>
    <row r="43" spans="1:5" x14ac:dyDescent="0.25">
      <c r="A43" s="19">
        <v>23654002</v>
      </c>
      <c r="B43" s="19" t="s">
        <v>229</v>
      </c>
      <c r="C43" s="20">
        <v>24412.5</v>
      </c>
      <c r="D43" s="20">
        <v>24412.5</v>
      </c>
      <c r="E43" s="18">
        <f t="shared" si="1"/>
        <v>0</v>
      </c>
    </row>
    <row r="44" spans="1:5" x14ac:dyDescent="0.25">
      <c r="A44" s="19">
        <v>23657001</v>
      </c>
      <c r="B44" s="19" t="s">
        <v>226</v>
      </c>
      <c r="C44" s="20">
        <v>14482</v>
      </c>
      <c r="D44" s="20">
        <v>14482</v>
      </c>
      <c r="E44" s="18">
        <f t="shared" si="1"/>
        <v>0</v>
      </c>
    </row>
    <row r="45" spans="1:5" x14ac:dyDescent="0.25">
      <c r="A45" s="19">
        <v>23657501</v>
      </c>
      <c r="B45" s="19" t="s">
        <v>260</v>
      </c>
      <c r="C45" s="20">
        <v>0</v>
      </c>
      <c r="D45" s="20">
        <v>20548</v>
      </c>
      <c r="E45" s="18">
        <f t="shared" si="1"/>
        <v>20548</v>
      </c>
    </row>
    <row r="46" spans="1:5" x14ac:dyDescent="0.25">
      <c r="A46" s="19">
        <v>236701</v>
      </c>
      <c r="B46" s="19" t="s">
        <v>200</v>
      </c>
      <c r="C46" s="20">
        <v>55716</v>
      </c>
      <c r="D46" s="20">
        <v>70116</v>
      </c>
      <c r="E46" s="18">
        <f t="shared" si="1"/>
        <v>14400</v>
      </c>
    </row>
    <row r="47" spans="1:5" x14ac:dyDescent="0.25">
      <c r="A47" s="19">
        <v>236801</v>
      </c>
      <c r="B47" s="19" t="s">
        <v>201</v>
      </c>
      <c r="C47" s="20">
        <v>0</v>
      </c>
      <c r="D47" s="20">
        <v>24201.059999999998</v>
      </c>
      <c r="E47" s="18">
        <f t="shared" si="1"/>
        <v>24201.059999999998</v>
      </c>
    </row>
    <row r="48" spans="1:5" x14ac:dyDescent="0.25">
      <c r="A48" s="19">
        <v>237005</v>
      </c>
      <c r="B48" s="19" t="s">
        <v>165</v>
      </c>
      <c r="C48" s="20">
        <v>164289</v>
      </c>
      <c r="D48" s="20">
        <v>164289</v>
      </c>
      <c r="E48" s="18">
        <f t="shared" si="1"/>
        <v>0</v>
      </c>
    </row>
    <row r="49" spans="1:6" x14ac:dyDescent="0.25">
      <c r="A49" s="19">
        <v>237006</v>
      </c>
      <c r="B49" s="19" t="s">
        <v>282</v>
      </c>
      <c r="C49" s="20">
        <v>21439.714500000002</v>
      </c>
      <c r="D49" s="20">
        <v>21439.714500000002</v>
      </c>
      <c r="E49" s="18">
        <f t="shared" si="1"/>
        <v>0</v>
      </c>
    </row>
    <row r="50" spans="1:6" x14ac:dyDescent="0.25">
      <c r="A50" s="19">
        <v>238030</v>
      </c>
      <c r="B50" s="19" t="s">
        <v>277</v>
      </c>
      <c r="C50" s="20">
        <v>684656</v>
      </c>
      <c r="D50" s="20">
        <v>684656</v>
      </c>
      <c r="E50" s="18">
        <f t="shared" si="1"/>
        <v>0</v>
      </c>
    </row>
    <row r="51" spans="1:6" x14ac:dyDescent="0.25">
      <c r="A51" s="19">
        <v>240801</v>
      </c>
      <c r="B51" s="19" t="s">
        <v>224</v>
      </c>
      <c r="C51" s="20">
        <v>14800</v>
      </c>
      <c r="D51" s="20">
        <v>685680</v>
      </c>
      <c r="E51" s="18">
        <f t="shared" si="1"/>
        <v>670880</v>
      </c>
      <c r="F51" s="21"/>
    </row>
    <row r="52" spans="1:6" x14ac:dyDescent="0.25">
      <c r="A52" s="19">
        <v>240802</v>
      </c>
      <c r="B52" s="19" t="s">
        <v>199</v>
      </c>
      <c r="C52" s="20">
        <v>966012.27586206899</v>
      </c>
      <c r="D52" s="20">
        <v>137280</v>
      </c>
      <c r="E52" s="18">
        <f>+C52-D52</f>
        <v>828732.27586206899</v>
      </c>
      <c r="F52" s="21"/>
    </row>
    <row r="53" spans="1:6" x14ac:dyDescent="0.25">
      <c r="A53" s="19">
        <v>240803</v>
      </c>
      <c r="B53" s="19" t="s">
        <v>245</v>
      </c>
      <c r="C53" s="20">
        <v>0</v>
      </c>
      <c r="D53" s="20">
        <v>19200</v>
      </c>
      <c r="E53" s="18">
        <f t="shared" si="1"/>
        <v>19200</v>
      </c>
      <c r="F53" s="21"/>
    </row>
    <row r="54" spans="1:6" x14ac:dyDescent="0.25">
      <c r="A54" s="19">
        <v>250505</v>
      </c>
      <c r="B54" s="19" t="s">
        <v>151</v>
      </c>
      <c r="C54" s="20">
        <v>3585697.333333333</v>
      </c>
      <c r="D54" s="20">
        <v>3585697.333333333</v>
      </c>
      <c r="E54" s="18">
        <f t="shared" si="1"/>
        <v>0</v>
      </c>
    </row>
    <row r="55" spans="1:6" x14ac:dyDescent="0.25">
      <c r="A55" s="19">
        <v>261005</v>
      </c>
      <c r="B55" s="19" t="s">
        <v>283</v>
      </c>
      <c r="C55" s="20">
        <v>0</v>
      </c>
      <c r="D55" s="20">
        <v>353854.59525000001</v>
      </c>
      <c r="E55" s="18">
        <f t="shared" si="1"/>
        <v>353854.59525000001</v>
      </c>
    </row>
    <row r="56" spans="1:6" x14ac:dyDescent="0.25">
      <c r="A56" s="19">
        <v>261010</v>
      </c>
      <c r="B56" s="19" t="s">
        <v>285</v>
      </c>
      <c r="C56" s="20">
        <v>0</v>
      </c>
      <c r="D56" s="20">
        <v>42462.551429999992</v>
      </c>
      <c r="E56" s="18">
        <f t="shared" si="1"/>
        <v>42462.551429999992</v>
      </c>
    </row>
    <row r="57" spans="1:6" x14ac:dyDescent="0.25">
      <c r="A57" s="19">
        <v>261015</v>
      </c>
      <c r="B57" s="19" t="s">
        <v>286</v>
      </c>
      <c r="C57" s="20">
        <v>0</v>
      </c>
      <c r="D57" s="20">
        <v>171271.2825</v>
      </c>
      <c r="E57" s="18">
        <f t="shared" si="1"/>
        <v>171271.2825</v>
      </c>
    </row>
    <row r="58" spans="1:6" x14ac:dyDescent="0.25">
      <c r="A58" s="19">
        <v>261020</v>
      </c>
      <c r="B58" s="19" t="s">
        <v>284</v>
      </c>
      <c r="C58" s="20">
        <v>0</v>
      </c>
      <c r="D58" s="20">
        <v>353854.59525000001</v>
      </c>
      <c r="E58" s="18">
        <f t="shared" si="1"/>
        <v>353854.59525000001</v>
      </c>
    </row>
    <row r="59" spans="1:6" x14ac:dyDescent="0.25">
      <c r="A59" s="19">
        <v>26351501</v>
      </c>
      <c r="B59" s="19" t="s">
        <v>263</v>
      </c>
      <c r="C59" s="20">
        <v>0</v>
      </c>
      <c r="D59" s="20">
        <v>250000</v>
      </c>
      <c r="E59" s="18">
        <f t="shared" si="1"/>
        <v>250000</v>
      </c>
    </row>
    <row r="60" spans="1:6" x14ac:dyDescent="0.25">
      <c r="A60" s="19">
        <v>310505</v>
      </c>
      <c r="B60" s="19" t="s">
        <v>182</v>
      </c>
      <c r="C60" s="20">
        <v>0</v>
      </c>
      <c r="D60" s="20">
        <v>100000000</v>
      </c>
      <c r="E60" s="18">
        <f>+D60-C60</f>
        <v>100000000</v>
      </c>
    </row>
    <row r="61" spans="1:6" x14ac:dyDescent="0.25">
      <c r="A61" s="19">
        <v>310510</v>
      </c>
      <c r="B61" s="19" t="s">
        <v>183</v>
      </c>
      <c r="C61" s="20">
        <v>100000000</v>
      </c>
      <c r="D61" s="20">
        <v>50000000</v>
      </c>
      <c r="E61" s="18">
        <f>+C61-D61</f>
        <v>50000000</v>
      </c>
    </row>
    <row r="62" spans="1:6" x14ac:dyDescent="0.25">
      <c r="A62" s="19">
        <v>31051501</v>
      </c>
      <c r="B62" s="19" t="s">
        <v>185</v>
      </c>
      <c r="C62" s="20">
        <v>25000000</v>
      </c>
      <c r="D62" s="20">
        <v>23500000</v>
      </c>
      <c r="E62" s="18">
        <f>+C62-D62</f>
        <v>1500000</v>
      </c>
    </row>
    <row r="63" spans="1:6" x14ac:dyDescent="0.25">
      <c r="A63" s="19">
        <v>31051502</v>
      </c>
      <c r="B63" s="19" t="s">
        <v>187</v>
      </c>
      <c r="C63" s="20">
        <v>25000000</v>
      </c>
      <c r="D63" s="20">
        <v>25000000</v>
      </c>
      <c r="E63" s="18"/>
    </row>
    <row r="64" spans="1:6" x14ac:dyDescent="0.25">
      <c r="A64" s="39">
        <v>41352401</v>
      </c>
      <c r="B64" s="39" t="s">
        <v>223</v>
      </c>
      <c r="C64" s="40">
        <v>0</v>
      </c>
      <c r="D64" s="40">
        <v>1557500</v>
      </c>
      <c r="E64" s="40">
        <f>+D64-C64</f>
        <v>1557500</v>
      </c>
    </row>
    <row r="65" spans="1:6" x14ac:dyDescent="0.25">
      <c r="A65" s="39">
        <v>41352402</v>
      </c>
      <c r="B65" s="39" t="s">
        <v>292</v>
      </c>
      <c r="C65" s="40">
        <v>0</v>
      </c>
      <c r="D65" s="40">
        <v>1573000</v>
      </c>
      <c r="E65" s="40">
        <f t="shared" ref="E65:E66" si="2">+D65-C65</f>
        <v>1573000</v>
      </c>
    </row>
    <row r="66" spans="1:6" x14ac:dyDescent="0.25">
      <c r="A66" s="39">
        <v>41352403</v>
      </c>
      <c r="B66" s="39" t="s">
        <v>233</v>
      </c>
      <c r="C66" s="40">
        <v>0</v>
      </c>
      <c r="D66" s="40">
        <v>1943000</v>
      </c>
      <c r="E66" s="40">
        <f t="shared" si="2"/>
        <v>1943000</v>
      </c>
      <c r="F66" s="21"/>
    </row>
    <row r="67" spans="1:6" x14ac:dyDescent="0.25">
      <c r="A67" s="39">
        <v>41752401</v>
      </c>
      <c r="B67" s="39" t="s">
        <v>234</v>
      </c>
      <c r="C67" s="40">
        <v>92500</v>
      </c>
      <c r="D67" s="40">
        <v>0</v>
      </c>
      <c r="E67" s="40">
        <f>+C67-D67</f>
        <v>92500</v>
      </c>
    </row>
    <row r="68" spans="1:6" x14ac:dyDescent="0.25">
      <c r="A68" s="39">
        <v>420530</v>
      </c>
      <c r="B68" s="39" t="s">
        <v>244</v>
      </c>
      <c r="C68" s="40">
        <v>0</v>
      </c>
      <c r="D68" s="40">
        <v>120000</v>
      </c>
      <c r="E68" s="40">
        <f>+D68-C68</f>
        <v>120000</v>
      </c>
    </row>
    <row r="69" spans="1:6" x14ac:dyDescent="0.25">
      <c r="A69" s="39">
        <v>421005</v>
      </c>
      <c r="B69" s="39" t="s">
        <v>261</v>
      </c>
      <c r="C69" s="40">
        <v>0</v>
      </c>
      <c r="D69" s="40">
        <v>36000</v>
      </c>
      <c r="E69" s="40">
        <f t="shared" ref="E69:E71" si="3">+D69-C69</f>
        <v>36000</v>
      </c>
    </row>
    <row r="70" spans="1:6" x14ac:dyDescent="0.25">
      <c r="A70" s="39">
        <v>421040</v>
      </c>
      <c r="B70" s="39" t="s">
        <v>271</v>
      </c>
      <c r="C70" s="40">
        <v>0</v>
      </c>
      <c r="D70" s="40">
        <v>64032</v>
      </c>
      <c r="E70" s="40">
        <f t="shared" si="3"/>
        <v>64032</v>
      </c>
    </row>
    <row r="71" spans="1:6" x14ac:dyDescent="0.25">
      <c r="A71" s="39">
        <v>429505</v>
      </c>
      <c r="B71" s="39" t="s">
        <v>266</v>
      </c>
      <c r="C71" s="40">
        <v>0</v>
      </c>
      <c r="D71" s="40">
        <v>20000</v>
      </c>
      <c r="E71" s="40">
        <f t="shared" si="3"/>
        <v>20000</v>
      </c>
    </row>
    <row r="72" spans="1:6" x14ac:dyDescent="0.25">
      <c r="A72" s="19">
        <v>511025</v>
      </c>
      <c r="B72" s="19" t="s">
        <v>198</v>
      </c>
      <c r="C72" s="20">
        <v>1200000</v>
      </c>
      <c r="D72" s="20">
        <v>0</v>
      </c>
      <c r="E72" s="18">
        <f>+C72-D72</f>
        <v>1200000</v>
      </c>
    </row>
    <row r="73" spans="1:6" x14ac:dyDescent="0.25">
      <c r="A73" s="19">
        <v>51159501</v>
      </c>
      <c r="B73" s="19" t="s">
        <v>268</v>
      </c>
      <c r="C73" s="20">
        <v>33209</v>
      </c>
      <c r="D73" s="20">
        <v>0</v>
      </c>
      <c r="E73" s="18">
        <f t="shared" ref="E73:E104" si="4">+C73-D73</f>
        <v>33209</v>
      </c>
    </row>
    <row r="74" spans="1:6" x14ac:dyDescent="0.25">
      <c r="A74" s="19">
        <v>513515</v>
      </c>
      <c r="B74" s="19" t="s">
        <v>288</v>
      </c>
      <c r="C74" s="20">
        <v>600000</v>
      </c>
      <c r="D74" s="20">
        <v>0</v>
      </c>
      <c r="E74" s="18">
        <f t="shared" si="4"/>
        <v>600000</v>
      </c>
    </row>
    <row r="75" spans="1:6" x14ac:dyDescent="0.25">
      <c r="A75" s="19">
        <v>513535</v>
      </c>
      <c r="B75" s="19" t="s">
        <v>254</v>
      </c>
      <c r="C75" s="20">
        <v>29120</v>
      </c>
      <c r="D75" s="20">
        <v>0</v>
      </c>
      <c r="E75" s="18">
        <f t="shared" si="4"/>
        <v>29120</v>
      </c>
    </row>
    <row r="76" spans="1:6" x14ac:dyDescent="0.25">
      <c r="A76" s="19">
        <v>514010</v>
      </c>
      <c r="B76" s="19" t="s">
        <v>204</v>
      </c>
      <c r="C76" s="20">
        <v>145000</v>
      </c>
      <c r="D76" s="20">
        <v>0</v>
      </c>
      <c r="E76" s="18">
        <f t="shared" si="4"/>
        <v>145000</v>
      </c>
    </row>
    <row r="77" spans="1:6" x14ac:dyDescent="0.25">
      <c r="A77" s="19">
        <v>519525</v>
      </c>
      <c r="B77" s="19" t="s">
        <v>247</v>
      </c>
      <c r="C77" s="20">
        <v>106000</v>
      </c>
      <c r="D77" s="20">
        <v>0</v>
      </c>
      <c r="E77" s="18">
        <f t="shared" si="4"/>
        <v>106000</v>
      </c>
    </row>
    <row r="78" spans="1:6" x14ac:dyDescent="0.25">
      <c r="A78" s="19">
        <v>519530</v>
      </c>
      <c r="B78" s="19" t="s">
        <v>265</v>
      </c>
      <c r="C78" s="20">
        <v>166666.66666666666</v>
      </c>
      <c r="D78" s="20">
        <v>0</v>
      </c>
      <c r="E78" s="18">
        <f t="shared" si="4"/>
        <v>166666.66666666666</v>
      </c>
    </row>
    <row r="79" spans="1:6" x14ac:dyDescent="0.25">
      <c r="A79" s="19">
        <v>519545</v>
      </c>
      <c r="B79" s="19" t="s">
        <v>255</v>
      </c>
      <c r="C79" s="20">
        <v>12000</v>
      </c>
      <c r="D79" s="20">
        <v>0</v>
      </c>
      <c r="E79" s="18">
        <f t="shared" si="4"/>
        <v>12000</v>
      </c>
    </row>
    <row r="80" spans="1:6" x14ac:dyDescent="0.25">
      <c r="A80" s="19">
        <v>520506</v>
      </c>
      <c r="B80" s="19" t="s">
        <v>272</v>
      </c>
      <c r="C80" s="20">
        <v>4019333.333333333</v>
      </c>
      <c r="D80" s="20">
        <v>0</v>
      </c>
      <c r="E80" s="18">
        <f t="shared" si="4"/>
        <v>4019333.333333333</v>
      </c>
    </row>
    <row r="81" spans="1:5" x14ac:dyDescent="0.25">
      <c r="A81" s="19">
        <v>520515</v>
      </c>
      <c r="B81" s="19" t="s">
        <v>274</v>
      </c>
      <c r="C81" s="20">
        <v>19892</v>
      </c>
      <c r="D81" s="20">
        <v>0</v>
      </c>
      <c r="E81" s="18">
        <f t="shared" si="4"/>
        <v>19892</v>
      </c>
    </row>
    <row r="82" spans="1:5" x14ac:dyDescent="0.25">
      <c r="A82" s="19">
        <v>520518</v>
      </c>
      <c r="B82" s="19" t="s">
        <v>270</v>
      </c>
      <c r="C82" s="20">
        <v>68000</v>
      </c>
      <c r="D82" s="20">
        <v>0</v>
      </c>
      <c r="E82" s="18">
        <f t="shared" si="4"/>
        <v>68000</v>
      </c>
    </row>
    <row r="83" spans="1:5" x14ac:dyDescent="0.25">
      <c r="A83" s="19">
        <v>520527</v>
      </c>
      <c r="B83" s="19" t="s">
        <v>273</v>
      </c>
      <c r="C83" s="20">
        <v>139200</v>
      </c>
      <c r="D83" s="20">
        <v>0</v>
      </c>
      <c r="E83" s="18">
        <f t="shared" si="4"/>
        <v>139200</v>
      </c>
    </row>
    <row r="84" spans="1:5" x14ac:dyDescent="0.25">
      <c r="A84" s="19">
        <v>520530</v>
      </c>
      <c r="B84" s="19" t="s">
        <v>283</v>
      </c>
      <c r="C84" s="20">
        <v>353854.59525000001</v>
      </c>
      <c r="D84" s="20">
        <v>0</v>
      </c>
      <c r="E84" s="18">
        <f t="shared" si="4"/>
        <v>353854.59525000001</v>
      </c>
    </row>
    <row r="85" spans="1:5" x14ac:dyDescent="0.25">
      <c r="A85" s="19">
        <v>520533</v>
      </c>
      <c r="B85" s="19" t="s">
        <v>285</v>
      </c>
      <c r="C85" s="20">
        <v>42462.551429999992</v>
      </c>
      <c r="D85" s="20">
        <v>0</v>
      </c>
      <c r="E85" s="18">
        <f t="shared" si="4"/>
        <v>42462.551429999992</v>
      </c>
    </row>
    <row r="86" spans="1:5" x14ac:dyDescent="0.25">
      <c r="A86" s="19">
        <v>520536</v>
      </c>
      <c r="B86" s="19" t="s">
        <v>284</v>
      </c>
      <c r="C86" s="20">
        <v>353854.59525000001</v>
      </c>
      <c r="D86" s="20">
        <v>0</v>
      </c>
      <c r="E86" s="18">
        <f t="shared" si="4"/>
        <v>353854.59525000001</v>
      </c>
    </row>
    <row r="87" spans="1:5" x14ac:dyDescent="0.25">
      <c r="A87" s="19">
        <v>520539</v>
      </c>
      <c r="B87" s="19" t="s">
        <v>286</v>
      </c>
      <c r="C87" s="20">
        <v>171271.2825</v>
      </c>
      <c r="D87" s="20">
        <v>0</v>
      </c>
      <c r="E87" s="18">
        <f t="shared" si="4"/>
        <v>171271.2825</v>
      </c>
    </row>
    <row r="88" spans="1:5" x14ac:dyDescent="0.25">
      <c r="A88" s="19">
        <v>520568</v>
      </c>
      <c r="B88" s="19" t="s">
        <v>282</v>
      </c>
      <c r="C88" s="20">
        <v>21439.714500000002</v>
      </c>
      <c r="D88" s="20">
        <v>0</v>
      </c>
      <c r="E88" s="18">
        <f t="shared" si="4"/>
        <v>21439.714500000002</v>
      </c>
    </row>
    <row r="89" spans="1:5" x14ac:dyDescent="0.25">
      <c r="A89" s="19">
        <v>520570</v>
      </c>
      <c r="B89" s="19" t="s">
        <v>280</v>
      </c>
      <c r="C89" s="20">
        <v>492867</v>
      </c>
      <c r="D89" s="20">
        <v>0</v>
      </c>
      <c r="E89" s="18">
        <f t="shared" si="4"/>
        <v>492867</v>
      </c>
    </row>
    <row r="90" spans="1:5" x14ac:dyDescent="0.25">
      <c r="A90" s="19">
        <v>522010</v>
      </c>
      <c r="B90" s="19" t="s">
        <v>264</v>
      </c>
      <c r="C90" s="20">
        <v>416666.66666666669</v>
      </c>
      <c r="D90" s="20">
        <v>0</v>
      </c>
      <c r="E90" s="18">
        <f t="shared" si="4"/>
        <v>416666.66666666669</v>
      </c>
    </row>
    <row r="91" spans="1:5" x14ac:dyDescent="0.25">
      <c r="A91" s="19">
        <v>523525</v>
      </c>
      <c r="B91" s="19" t="s">
        <v>252</v>
      </c>
      <c r="C91" s="20">
        <v>72000</v>
      </c>
      <c r="D91" s="20">
        <v>0</v>
      </c>
      <c r="E91" s="18">
        <f t="shared" si="4"/>
        <v>72000</v>
      </c>
    </row>
    <row r="92" spans="1:5" x14ac:dyDescent="0.25">
      <c r="A92" s="19">
        <v>523530</v>
      </c>
      <c r="B92" s="19" t="s">
        <v>250</v>
      </c>
      <c r="C92" s="20">
        <v>36000</v>
      </c>
      <c r="D92" s="20">
        <v>0</v>
      </c>
      <c r="E92" s="18">
        <f t="shared" si="4"/>
        <v>36000</v>
      </c>
    </row>
    <row r="93" spans="1:5" x14ac:dyDescent="0.25">
      <c r="A93" s="19">
        <v>523560</v>
      </c>
      <c r="B93" s="19" t="s">
        <v>212</v>
      </c>
      <c r="C93" s="20">
        <v>646551.72413793113</v>
      </c>
      <c r="D93" s="20">
        <v>0</v>
      </c>
      <c r="E93" s="18">
        <f t="shared" si="4"/>
        <v>646551.72413793113</v>
      </c>
    </row>
    <row r="94" spans="1:5" x14ac:dyDescent="0.25">
      <c r="A94" s="19">
        <v>525015</v>
      </c>
      <c r="B94" s="19" t="s">
        <v>208</v>
      </c>
      <c r="C94" s="20">
        <v>145000</v>
      </c>
      <c r="D94" s="20">
        <v>0</v>
      </c>
      <c r="E94" s="18">
        <f t="shared" si="4"/>
        <v>145000</v>
      </c>
    </row>
    <row r="95" spans="1:5" x14ac:dyDescent="0.25">
      <c r="A95" s="19">
        <v>529560</v>
      </c>
      <c r="B95" s="19" t="s">
        <v>257</v>
      </c>
      <c r="C95" s="20">
        <v>87760</v>
      </c>
      <c r="D95" s="20">
        <v>0</v>
      </c>
      <c r="E95" s="18">
        <f t="shared" si="4"/>
        <v>87760</v>
      </c>
    </row>
    <row r="96" spans="1:5" x14ac:dyDescent="0.25">
      <c r="A96" s="19">
        <v>530505</v>
      </c>
      <c r="B96" s="19" t="s">
        <v>269</v>
      </c>
      <c r="C96" s="20">
        <v>89000</v>
      </c>
      <c r="D96" s="20">
        <v>0</v>
      </c>
      <c r="E96" s="18">
        <f t="shared" si="4"/>
        <v>89000</v>
      </c>
    </row>
    <row r="97" spans="1:5" x14ac:dyDescent="0.25">
      <c r="A97" s="19">
        <v>530515</v>
      </c>
      <c r="B97" s="19" t="s">
        <v>270</v>
      </c>
      <c r="C97" s="20">
        <v>9800</v>
      </c>
      <c r="D97" s="20">
        <v>0</v>
      </c>
      <c r="E97" s="18">
        <f t="shared" si="4"/>
        <v>9800</v>
      </c>
    </row>
    <row r="98" spans="1:5" x14ac:dyDescent="0.25">
      <c r="A98" s="19">
        <v>530520</v>
      </c>
      <c r="B98" s="19" t="s">
        <v>261</v>
      </c>
      <c r="C98" s="20">
        <v>468000</v>
      </c>
      <c r="D98" s="20">
        <v>0</v>
      </c>
      <c r="E98" s="18">
        <f t="shared" si="4"/>
        <v>468000</v>
      </c>
    </row>
    <row r="99" spans="1:5" x14ac:dyDescent="0.25">
      <c r="A99" s="39">
        <v>530535</v>
      </c>
      <c r="B99" s="39" t="s">
        <v>271</v>
      </c>
      <c r="C99" s="40">
        <v>136483.75</v>
      </c>
      <c r="D99" s="40">
        <v>0</v>
      </c>
      <c r="E99" s="40">
        <f t="shared" si="4"/>
        <v>136483.75</v>
      </c>
    </row>
    <row r="100" spans="1:5" x14ac:dyDescent="0.25">
      <c r="A100" s="19">
        <v>539595</v>
      </c>
      <c r="B100" s="19" t="s">
        <v>214</v>
      </c>
      <c r="C100" s="20">
        <v>1136800</v>
      </c>
      <c r="D100" s="20">
        <v>0</v>
      </c>
      <c r="E100" s="18">
        <f t="shared" si="4"/>
        <v>1136800</v>
      </c>
    </row>
    <row r="101" spans="1:5" x14ac:dyDescent="0.25">
      <c r="A101" s="19">
        <v>53959501</v>
      </c>
      <c r="B101" s="19" t="s">
        <v>259</v>
      </c>
      <c r="C101" s="20">
        <v>805</v>
      </c>
      <c r="D101" s="20">
        <v>0</v>
      </c>
      <c r="E101" s="18">
        <f t="shared" si="4"/>
        <v>805</v>
      </c>
    </row>
    <row r="102" spans="1:5" x14ac:dyDescent="0.25">
      <c r="A102" s="19">
        <v>61352401</v>
      </c>
      <c r="B102" s="19" t="s">
        <v>223</v>
      </c>
      <c r="C102" s="20">
        <v>850000</v>
      </c>
      <c r="D102" s="20">
        <v>50000</v>
      </c>
      <c r="E102" s="18">
        <f t="shared" si="4"/>
        <v>800000</v>
      </c>
    </row>
    <row r="103" spans="1:5" x14ac:dyDescent="0.25">
      <c r="A103" s="19">
        <v>61352402</v>
      </c>
      <c r="B103" s="19" t="s">
        <v>292</v>
      </c>
      <c r="C103" s="20">
        <v>728000</v>
      </c>
      <c r="D103" s="20">
        <v>0</v>
      </c>
      <c r="E103" s="18">
        <f t="shared" si="4"/>
        <v>728000</v>
      </c>
    </row>
    <row r="104" spans="1:5" x14ac:dyDescent="0.25">
      <c r="A104" s="19">
        <v>61352403</v>
      </c>
      <c r="B104" s="19" t="s">
        <v>233</v>
      </c>
      <c r="C104" s="20">
        <v>883500</v>
      </c>
      <c r="D104" s="20">
        <v>0</v>
      </c>
      <c r="E104" s="18">
        <f t="shared" si="4"/>
        <v>883500</v>
      </c>
    </row>
    <row r="105" spans="1:5" x14ac:dyDescent="0.25">
      <c r="A105" s="38" t="s">
        <v>299</v>
      </c>
      <c r="B105" s="38"/>
      <c r="C105" s="18">
        <f>SUM(C6:C104)</f>
        <v>318369787.29979789</v>
      </c>
      <c r="D105" s="18">
        <f>SUM(D6:D104)</f>
        <v>318369787.08529782</v>
      </c>
      <c r="E105" s="18">
        <f>SUM(E6:E104)</f>
        <v>292184071.57062435</v>
      </c>
    </row>
  </sheetData>
  <mergeCells count="4">
    <mergeCell ref="A1:E1"/>
    <mergeCell ref="A2:E2"/>
    <mergeCell ref="A3:E3"/>
    <mergeCell ref="A105:B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CONTABILIDAD Libro Diario</vt:lpstr>
      <vt:lpstr>BALANCE PRUEBA</vt:lpstr>
      <vt:lpstr>'BALANCE PRUEBA'!Área_de_extracción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cp:lastPrinted>2014-04-25T00:11:31Z</cp:lastPrinted>
  <dcterms:created xsi:type="dcterms:W3CDTF">2014-04-24T22:06:12Z</dcterms:created>
  <dcterms:modified xsi:type="dcterms:W3CDTF">2014-05-02T21:41:10Z</dcterms:modified>
</cp:coreProperties>
</file>