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1. BALANCE DE PRUEBA\"/>
    </mc:Choice>
  </mc:AlternateContent>
  <bookViews>
    <workbookView xWindow="0" yWindow="0" windowWidth="20490" windowHeight="8745" activeTab="1"/>
  </bookViews>
  <sheets>
    <sheet name="CONTABILIDAD Libro Diario" sheetId="2" r:id="rId1"/>
    <sheet name="BALANCE DE PRUEBA" sheetId="4" r:id="rId2"/>
  </sheets>
  <externalReferences>
    <externalReference r:id="rId3"/>
    <externalReference r:id="rId4"/>
  </externalReferences>
  <definedNames>
    <definedName name="_xlnm._FilterDatabase" localSheetId="0" hidden="1">'CONTABILIDAD Libro Diario'!$A$5:$M$253</definedName>
    <definedName name="_xlnm.Extract" localSheetId="1">'BALANCE DE PRUEBA'!$A:$B</definedName>
    <definedName name="PUC">[1]PUC!$A$4:$C$2645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4" l="1"/>
  <c r="E49" i="4"/>
  <c r="E58" i="4"/>
  <c r="E6" i="4"/>
  <c r="E68" i="4" l="1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67" i="4"/>
  <c r="E65" i="4"/>
  <c r="E66" i="4"/>
  <c r="E64" i="4"/>
  <c r="E63" i="4"/>
  <c r="E62" i="4"/>
  <c r="E61" i="4"/>
  <c r="E60" i="4"/>
  <c r="E59" i="4"/>
  <c r="E56" i="4"/>
  <c r="E57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50" i="4"/>
  <c r="E51" i="4"/>
  <c r="E52" i="4"/>
  <c r="E53" i="4"/>
  <c r="E54" i="4"/>
  <c r="E55" i="4"/>
  <c r="E28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J252" i="2"/>
  <c r="G252" i="2"/>
  <c r="J253" i="2"/>
  <c r="G253" i="2"/>
  <c r="I1" i="2" l="1"/>
</calcChain>
</file>

<file path=xl/sharedStrings.xml><?xml version="1.0" encoding="utf-8"?>
<sst xmlns="http://schemas.openxmlformats.org/spreadsheetml/2006/main" count="1479" uniqueCount="265">
  <si>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</si>
  <si>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</si>
  <si>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</si>
  <si>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</si>
  <si>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</si>
  <si>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</si>
  <si>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</si>
  <si>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</si>
  <si>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</si>
  <si>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</si>
  <si>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</si>
  <si>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</si>
  <si>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</si>
  <si>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</si>
  <si>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</si>
  <si>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</si>
  <si>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</si>
  <si>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</si>
  <si>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</si>
  <si>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</si>
  <si>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</si>
  <si>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</si>
  <si>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</si>
  <si>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</si>
  <si>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</si>
  <si>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</si>
  <si>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</si>
  <si>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</si>
  <si>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</si>
  <si>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</si>
  <si>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</si>
  <si>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</si>
  <si>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</si>
  <si>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</si>
  <si>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</si>
  <si>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</si>
  <si>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</si>
  <si>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</si>
  <si>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</si>
  <si>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</si>
  <si>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</si>
  <si>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</si>
  <si>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</si>
  <si>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</si>
  <si>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</si>
  <si>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</si>
  <si>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</si>
  <si>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</si>
  <si>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</si>
  <si>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</si>
  <si>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</si>
  <si>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</si>
  <si>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</si>
  <si>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</si>
  <si>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</si>
  <si>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</si>
  <si>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</si>
  <si>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</si>
  <si>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</si>
  <si>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</si>
  <si>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</si>
  <si>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</si>
  <si>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</si>
  <si>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</si>
  <si>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</si>
  <si>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</si>
  <si>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</si>
  <si>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</si>
  <si>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</si>
  <si>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</si>
  <si>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</si>
  <si>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</si>
  <si>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</si>
  <si>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</si>
  <si>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</si>
  <si>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</si>
  <si>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</si>
  <si>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</si>
  <si>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</si>
  <si>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</si>
  <si>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</si>
  <si>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</si>
  <si>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</si>
  <si>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</si>
  <si>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</si>
  <si>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</si>
  <si>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</si>
  <si>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</si>
  <si>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</si>
  <si>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</si>
  <si>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</si>
  <si>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</si>
  <si>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</si>
  <si>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</si>
  <si>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</si>
  <si>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</si>
  <si>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</si>
  <si>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</si>
  <si>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</si>
  <si>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</si>
  <si>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</si>
  <si>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</si>
  <si>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</si>
  <si>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</si>
  <si>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</si>
  <si>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</si>
  <si>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</si>
  <si>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</si>
  <si>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</si>
  <si>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</si>
  <si>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</si>
  <si>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</si>
  <si>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</si>
  <si>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</si>
  <si>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</si>
  <si>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</si>
  <si>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</si>
  <si>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</si>
  <si>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</si>
  <si>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</si>
  <si>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</si>
  <si>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</si>
  <si>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</si>
  <si>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</si>
  <si>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</si>
  <si>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</si>
  <si>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</si>
  <si>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</si>
  <si>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</si>
  <si>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</si>
  <si>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</si>
  <si>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</si>
  <si>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</si>
  <si>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</si>
  <si>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</si>
  <si>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</si>
  <si>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</si>
  <si>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</si>
  <si>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</si>
  <si>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</si>
  <si>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</si>
  <si>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</si>
  <si>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</si>
  <si>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</si>
  <si>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</si>
  <si>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</si>
  <si>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</si>
  <si>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</si>
  <si>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Gerardo Perez</t>
  </si>
  <si>
    <t>NOMINA POR PAGAR</t>
  </si>
  <si>
    <t>ROSA MORALES</t>
  </si>
  <si>
    <t>CARMENZA TORO</t>
  </si>
  <si>
    <t xml:space="preserve">APORTES AL I.S.S. </t>
  </si>
  <si>
    <t>CUENTA CORRIENTE NO. 074-604125-08</t>
  </si>
  <si>
    <t>SURTIDOR KP LTDA</t>
  </si>
  <si>
    <t xml:space="preserve">DESCUENTOS COMERCIALES CONDICIONADOS </t>
  </si>
  <si>
    <t>PROVEEDORES NACIONALES</t>
  </si>
  <si>
    <t>DIGITAL KOMPRE S.A.</t>
  </si>
  <si>
    <t xml:space="preserve">OTROS </t>
  </si>
  <si>
    <t>AJUSTE AL PESO</t>
  </si>
  <si>
    <t>NUESTRO ALMACEN S.A.S</t>
  </si>
  <si>
    <t>ENTIDADES PROMOTORAS DE RIESGOS LABORALES</t>
  </si>
  <si>
    <t>ARL GREEN</t>
  </si>
  <si>
    <t xml:space="preserve">FONDOS DE CESANTIAS Y/O PENSIONES </t>
  </si>
  <si>
    <t>PRIMAVERA PENSIONES</t>
  </si>
  <si>
    <t>PENSIONES NOVA</t>
  </si>
  <si>
    <t>SALUCOM EPS</t>
  </si>
  <si>
    <t>EPS AMIGA</t>
  </si>
  <si>
    <t>IMPUESTO DE INDUSTRIA Y COMERCIO RETENIDO</t>
  </si>
  <si>
    <t>IMPUESTO A LAS VENTAS RETENIDO</t>
  </si>
  <si>
    <t>IVA DESCONTABLE</t>
  </si>
  <si>
    <t xml:space="preserve">VACACIONES </t>
  </si>
  <si>
    <t xml:space="preserve">INTERESES SOBRE CESANTIAS </t>
  </si>
  <si>
    <t xml:space="preserve">PRIMA DE SERVICIOS </t>
  </si>
  <si>
    <t xml:space="preserve">CESANTIAS </t>
  </si>
  <si>
    <t>APORTES A FONDOS DE PENSIONES Y/O CESANTIAS</t>
  </si>
  <si>
    <t>PRESTAMOS EN COMUN ACUERDO</t>
  </si>
  <si>
    <t xml:space="preserve">SUELDOS </t>
  </si>
  <si>
    <t xml:space="preserve">COMISIONES </t>
  </si>
  <si>
    <t xml:space="preserve">AUXILIO DE TRANSPORTE </t>
  </si>
  <si>
    <t>FALTANTES DE INVENTARIO</t>
  </si>
  <si>
    <t xml:space="preserve">HORAS EXTRAS Y RECARGOS </t>
  </si>
  <si>
    <t>EL VESTIDOR S.A.S.</t>
  </si>
  <si>
    <t>F Y ROPA S.A.S</t>
  </si>
  <si>
    <t>BANCOMIO</t>
  </si>
  <si>
    <t xml:space="preserve">GASTOS BANCARIOS </t>
  </si>
  <si>
    <t>G.M.F. 4 X 1000</t>
  </si>
  <si>
    <t xml:space="preserve">PAGARES </t>
  </si>
  <si>
    <t xml:space="preserve">INTERESES </t>
  </si>
  <si>
    <t>DE PANTALONETAS</t>
  </si>
  <si>
    <t xml:space="preserve">APROVECHAMIENTOS </t>
  </si>
  <si>
    <t>DE PANTALONES</t>
  </si>
  <si>
    <t xml:space="preserve">UTILES Y PAPELERIA </t>
  </si>
  <si>
    <t>Susanita Perez</t>
  </si>
  <si>
    <t xml:space="preserve">UTILES, PAPELERIA Y FOTOCOPIAS </t>
  </si>
  <si>
    <t xml:space="preserve">ARRENDAMIENTOS </t>
  </si>
  <si>
    <t>TENZA S.A.</t>
  </si>
  <si>
    <t xml:space="preserve">CONSTRUCCIONES Y EDIFICACIONES </t>
  </si>
  <si>
    <t>SOBRANTES EN CAJA GENERAL</t>
  </si>
  <si>
    <t>CTA DE AHORROS NO. 04-4563-05</t>
  </si>
  <si>
    <t>FINANTRO</t>
  </si>
  <si>
    <t>ANT AUTORETENC POR CREE 0,4%</t>
  </si>
  <si>
    <t>AUTORETENC POR CREE 0,4%</t>
  </si>
  <si>
    <t>RETENCION RENDIMI FINANC 7%</t>
  </si>
  <si>
    <t>(INUTILIZABLE) AUTORETENC POR CREE 0,4%</t>
  </si>
  <si>
    <t>CAJAS MENORES</t>
  </si>
  <si>
    <t xml:space="preserve">CASINO Y RESTAURANTE </t>
  </si>
  <si>
    <t>ALMUERCITOS - BLANCA MURILLO</t>
  </si>
  <si>
    <t xml:space="preserve">TAXIS Y BUSES </t>
  </si>
  <si>
    <t>Jairo Rincón</t>
  </si>
  <si>
    <t>TELEFONIANDO S.A.S.</t>
  </si>
  <si>
    <t xml:space="preserve">TELEFONO </t>
  </si>
  <si>
    <t xml:space="preserve">ACUEDUCTO Y ALCANTARILLADO </t>
  </si>
  <si>
    <t>ACUATICA LTDA</t>
  </si>
  <si>
    <t xml:space="preserve">ENERGIA ELECTRICA </t>
  </si>
  <si>
    <t>ENERGICA LTDA</t>
  </si>
  <si>
    <t>EL SUPERMERCADO</t>
  </si>
  <si>
    <t xml:space="preserve">ELEMENTOS DE ASEO Y CAFETERIA </t>
  </si>
  <si>
    <t>TIENDITA S.A.S.</t>
  </si>
  <si>
    <t>RECICLADOS LTDA.</t>
  </si>
  <si>
    <t>IVA GENERADO EN OTRAS VENTAS GRAVADAS</t>
  </si>
  <si>
    <t xml:space="preserve">ENVASES Y EMPAQUES </t>
  </si>
  <si>
    <t>VENTA DE PANTALONETAS</t>
  </si>
  <si>
    <t xml:space="preserve">RETENCION EN LA FUENTE </t>
  </si>
  <si>
    <t>IVA GENERADO</t>
  </si>
  <si>
    <t>FABRIWEAR LTDA</t>
  </si>
  <si>
    <t>COMPRAS P.J. 2,5%</t>
  </si>
  <si>
    <t>LOS MUSICOS S.A.S.</t>
  </si>
  <si>
    <t xml:space="preserve">HONORARIOS </t>
  </si>
  <si>
    <t>HONORARIOS P.J 11%</t>
  </si>
  <si>
    <t>VENTA DE PANTALONES</t>
  </si>
  <si>
    <t>DEVOLUCION DE PANTALONES</t>
  </si>
  <si>
    <t>ALMACEN TORONTO</t>
  </si>
  <si>
    <t>SOFIA MURILLO</t>
  </si>
  <si>
    <t>COMPRAS P.N. 2,5%</t>
  </si>
  <si>
    <t>LA CASA DE LA ROPA S.A.S</t>
  </si>
  <si>
    <t>DE BLUSAS</t>
  </si>
  <si>
    <t>TELEVISORES</t>
  </si>
  <si>
    <t>LITOGRAFIA DIGITAL LTDA</t>
  </si>
  <si>
    <t>RETE FTE SERVICIOS 4% P.J</t>
  </si>
  <si>
    <t xml:space="preserve">PROPAGANDA Y PUBLICIDAD </t>
  </si>
  <si>
    <t xml:space="preserve">Pedro Mercado </t>
  </si>
  <si>
    <t xml:space="preserve">SERVICIOS DE MANTENIMIENTO </t>
  </si>
  <si>
    <t>RETE FTE SERVICIOS 6% P.N</t>
  </si>
  <si>
    <t xml:space="preserve">REPARACIONES LOCATIVAS </t>
  </si>
  <si>
    <t>CAMARA DE COMERCIO DE BOGOTA</t>
  </si>
  <si>
    <t xml:space="preserve">REGISTRO MERCANTIL </t>
  </si>
  <si>
    <t>FELIPE MOLINA</t>
  </si>
  <si>
    <t xml:space="preserve">ASESORIA JURIDICA </t>
  </si>
  <si>
    <t xml:space="preserve">CAJAS MENORES </t>
  </si>
  <si>
    <t>SUSANITA PEREZ</t>
  </si>
  <si>
    <t xml:space="preserve">MUEBLES Y ENSERES </t>
  </si>
  <si>
    <t xml:space="preserve">EQUIPOS DE PROCESAMIENTO DE DATOS </t>
  </si>
  <si>
    <t>JAIRO RINCON</t>
  </si>
  <si>
    <t xml:space="preserve">OFICINAS </t>
  </si>
  <si>
    <t xml:space="preserve">URBANOS </t>
  </si>
  <si>
    <t xml:space="preserve">AUTOS, CAMIONETAS Y CAMPEROS </t>
  </si>
  <si>
    <t xml:space="preserve">CAPITAL POR SUSCRIBIR (DB) </t>
  </si>
  <si>
    <t xml:space="preserve">CAPITAL AUTORIZADO </t>
  </si>
  <si>
    <t>SALDO</t>
  </si>
  <si>
    <t>TOTAL DEBITOS</t>
  </si>
  <si>
    <t>TOTAL CREDITOS</t>
  </si>
  <si>
    <t>BALANCE DE PRUEBA</t>
  </si>
  <si>
    <t>NUESTRO ALMACEN S.A.S.</t>
  </si>
  <si>
    <t>A 31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</si>
</sst>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sz val="11"/>
      <color rgb="FFFF0000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49" fontId="2" fillId="0" borderId="0" xfId="0" applyNumberFormat="1" applyFont="1"/>
    <xf numFmtId="16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16" fontId="5" fillId="3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16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3" fontId="0" fillId="0" borderId="6" xfId="0" applyNumberFormat="1" applyBorder="1"/>
    <xf numFmtId="0" fontId="2" fillId="4" borderId="6" xfId="0" applyFont="1" applyFill="1" applyBorder="1"/>
    <xf numFmtId="49" fontId="2" fillId="4" borderId="6" xfId="0" applyNumberFormat="1" applyFont="1" applyFill="1" applyBorder="1"/>
    <xf numFmtId="16" fontId="2" fillId="4" borderId="6" xfId="0" applyNumberFormat="1" applyFont="1" applyFill="1" applyBorder="1"/>
    <xf numFmtId="0" fontId="2" fillId="4" borderId="6" xfId="0" applyFont="1" applyFill="1" applyBorder="1" applyAlignment="1">
      <alignment horizontal="right"/>
    </xf>
    <xf numFmtId="3" fontId="0" fillId="4" borderId="6" xfId="0" applyNumberFormat="1" applyFill="1" applyBorder="1"/>
    <xf numFmtId="0" fontId="0" fillId="4" borderId="0" xfId="0" applyFill="1"/>
    <xf numFmtId="0" fontId="2" fillId="0" borderId="6" xfId="0" applyFont="1" applyFill="1" applyBorder="1"/>
    <xf numFmtId="49" fontId="2" fillId="0" borderId="6" xfId="0" applyNumberFormat="1" applyFont="1" applyFill="1" applyBorder="1"/>
    <xf numFmtId="16" fontId="2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3" fontId="0" fillId="0" borderId="6" xfId="0" applyNumberFormat="1" applyFill="1" applyBorder="1"/>
    <xf numFmtId="0" fontId="6" fillId="4" borderId="6" xfId="0" applyFont="1" applyFill="1" applyBorder="1"/>
    <xf numFmtId="49" fontId="6" fillId="4" borderId="6" xfId="0" applyNumberFormat="1" applyFont="1" applyFill="1" applyBorder="1"/>
    <xf numFmtId="16" fontId="6" fillId="4" borderId="6" xfId="0" applyNumberFormat="1" applyFont="1" applyFill="1" applyBorder="1"/>
    <xf numFmtId="0" fontId="6" fillId="4" borderId="6" xfId="0" applyFont="1" applyFill="1" applyBorder="1" applyAlignment="1">
      <alignment horizontal="right"/>
    </xf>
    <xf numFmtId="3" fontId="7" fillId="4" borderId="6" xfId="0" applyNumberFormat="1" applyFont="1" applyFill="1" applyBorder="1"/>
    <xf numFmtId="0" fontId="8" fillId="0" borderId="6" xfId="0" applyFont="1" applyBorder="1"/>
    <xf numFmtId="49" fontId="8" fillId="0" borderId="6" xfId="0" applyNumberFormat="1" applyFont="1" applyBorder="1"/>
    <xf numFmtId="16" fontId="8" fillId="0" borderId="6" xfId="0" applyNumberFormat="1" applyFont="1" applyBorder="1"/>
    <xf numFmtId="0" fontId="8" fillId="0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2" fillId="4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0" fillId="0" borderId="0" xfId="0" applyNumberFormat="1"/>
    <xf numFmtId="1" fontId="0" fillId="0" borderId="6" xfId="0" applyNumberFormat="1" applyBorder="1"/>
    <xf numFmtId="1" fontId="2" fillId="0" borderId="6" xfId="0" applyNumberFormat="1" applyFont="1" applyFill="1" applyBorder="1"/>
    <xf numFmtId="1" fontId="0" fillId="0" borderId="6" xfId="0" applyNumberFormat="1" applyFill="1" applyBorder="1"/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237006</v>
          </cell>
          <cell r="B865" t="str">
            <v>ENTIDADES PROMOTORAS DE RIESGOS LABORALES</v>
          </cell>
          <cell r="C865" t="str">
            <v>SUBCUENTA</v>
          </cell>
        </row>
        <row r="866">
          <cell r="A866">
            <v>237010</v>
          </cell>
          <cell r="B866" t="str">
            <v xml:space="preserve">APORTES AL I.C.B.F., SENA Y CAJAS DE COMPENSACION </v>
          </cell>
          <cell r="C866" t="str">
            <v>SUBCUENTA</v>
          </cell>
        </row>
        <row r="867">
          <cell r="A867">
            <v>237015</v>
          </cell>
          <cell r="B867" t="str">
            <v xml:space="preserve">APORTES AL F.I.C. </v>
          </cell>
          <cell r="C867" t="str">
            <v>SUBCUENTA</v>
          </cell>
        </row>
        <row r="868">
          <cell r="A868">
            <v>237025</v>
          </cell>
          <cell r="B868" t="str">
            <v xml:space="preserve">EMBARGOS JUDICIALES </v>
          </cell>
          <cell r="C868" t="str">
            <v>SUBCUENTA</v>
          </cell>
        </row>
        <row r="869">
          <cell r="A869">
            <v>237030</v>
          </cell>
          <cell r="B869" t="str">
            <v xml:space="preserve">LIBRANZAS </v>
          </cell>
          <cell r="C869" t="str">
            <v>SUBCUENTA</v>
          </cell>
        </row>
        <row r="870">
          <cell r="A870">
            <v>237035</v>
          </cell>
          <cell r="B870" t="str">
            <v xml:space="preserve">SINDICATOS </v>
          </cell>
          <cell r="C870" t="str">
            <v>SUBCUENTA</v>
          </cell>
        </row>
        <row r="871">
          <cell r="A871">
            <v>237040</v>
          </cell>
          <cell r="B871" t="str">
            <v xml:space="preserve">COOPERATIVAS </v>
          </cell>
          <cell r="C871" t="str">
            <v>SUBCUENTA</v>
          </cell>
        </row>
        <row r="872">
          <cell r="A872">
            <v>237045</v>
          </cell>
          <cell r="B872" t="str">
            <v xml:space="preserve">FONDOS </v>
          </cell>
          <cell r="C872" t="str">
            <v>SUBCUENTA</v>
          </cell>
        </row>
        <row r="873">
          <cell r="A873">
            <v>237095</v>
          </cell>
          <cell r="B873" t="str">
            <v xml:space="preserve">OTROS </v>
          </cell>
          <cell r="C873" t="str">
            <v>SUBCUENTA</v>
          </cell>
        </row>
        <row r="874">
          <cell r="A874">
            <v>2375</v>
          </cell>
          <cell r="B874" t="str">
            <v xml:space="preserve">CUOTAS POR DEVOLVER </v>
          </cell>
          <cell r="C874" t="str">
            <v>CUENTA</v>
          </cell>
        </row>
        <row r="875">
          <cell r="A875" t="str">
            <v xml:space="preserve">237501 a 237598 </v>
          </cell>
          <cell r="C875" t="str">
            <v/>
          </cell>
        </row>
        <row r="876">
          <cell r="A876">
            <v>2380</v>
          </cell>
          <cell r="B876" t="str">
            <v xml:space="preserve">ACREEDORES VARIOS </v>
          </cell>
          <cell r="C876" t="str">
            <v>CUENTA</v>
          </cell>
        </row>
        <row r="877">
          <cell r="A877">
            <v>238005</v>
          </cell>
          <cell r="B877" t="str">
            <v xml:space="preserve">DEPOSITARIOS </v>
          </cell>
          <cell r="C877" t="str">
            <v>SUBCUENTA</v>
          </cell>
        </row>
        <row r="878">
          <cell r="A878">
            <v>238010</v>
          </cell>
          <cell r="B878" t="str">
            <v xml:space="preserve">COMISIONISTAS DE BOLSAS </v>
          </cell>
          <cell r="C878" t="str">
            <v>SUBCUENTA</v>
          </cell>
        </row>
        <row r="879">
          <cell r="A879">
            <v>238015</v>
          </cell>
          <cell r="B879" t="str">
            <v xml:space="preserve">SOCIEDAD ADMINISTRADORA - FONDOS DE INVERSION </v>
          </cell>
          <cell r="C879" t="str">
            <v>SUBCUENTA</v>
          </cell>
        </row>
        <row r="880">
          <cell r="A880">
            <v>238020</v>
          </cell>
          <cell r="B880" t="str">
            <v xml:space="preserve">REINTEGROS POR PAGAR </v>
          </cell>
          <cell r="C880" t="str">
            <v>SUBCUENTA</v>
          </cell>
        </row>
        <row r="881">
          <cell r="A881">
            <v>238025</v>
          </cell>
          <cell r="B881" t="str">
            <v xml:space="preserve">FONDO DE PERSEVERANCIA </v>
          </cell>
          <cell r="C881" t="str">
            <v>SUBCUENTA</v>
          </cell>
        </row>
        <row r="882">
          <cell r="A882">
            <v>238030</v>
          </cell>
          <cell r="B882" t="str">
            <v xml:space="preserve">FONDOS DE CESANTIAS Y/O PENSIONES </v>
          </cell>
          <cell r="C882" t="str">
            <v>SUBCUENTA</v>
          </cell>
        </row>
        <row r="883">
          <cell r="A883">
            <v>238035</v>
          </cell>
          <cell r="B883" t="str">
            <v xml:space="preserve">DONACIONES ASIGNADAS POR PAGAR </v>
          </cell>
          <cell r="C883" t="str">
            <v>SUBCUENTA</v>
          </cell>
        </row>
        <row r="884">
          <cell r="A884">
            <v>238095</v>
          </cell>
          <cell r="B884" t="str">
            <v xml:space="preserve">OTROS </v>
          </cell>
          <cell r="C884" t="str">
            <v>SUBCUENTA</v>
          </cell>
        </row>
        <row r="885">
          <cell r="A885">
            <v>24</v>
          </cell>
          <cell r="B885" t="str">
            <v xml:space="preserve">IMPUESTOS, GRAVAMENES Y TASAS </v>
          </cell>
          <cell r="C885" t="str">
            <v>GRUPO</v>
          </cell>
        </row>
        <row r="886">
          <cell r="A886">
            <v>2404</v>
          </cell>
          <cell r="B886" t="str">
            <v xml:space="preserve">DE RENTA Y COMPLEMENTARIOS </v>
          </cell>
          <cell r="C886" t="str">
            <v>CUENTA</v>
          </cell>
        </row>
        <row r="887">
          <cell r="A887">
            <v>240405</v>
          </cell>
          <cell r="B887" t="str">
            <v xml:space="preserve">VIGENCIA FISCAL CORRIENTE </v>
          </cell>
          <cell r="C887" t="str">
            <v>SUBCUENTA</v>
          </cell>
        </row>
        <row r="888">
          <cell r="A888">
            <v>240410</v>
          </cell>
          <cell r="B888" t="str">
            <v xml:space="preserve">VIGENCIAS FISCALES ANTERIORES </v>
          </cell>
          <cell r="C888" t="str">
            <v>SUBCUENTA</v>
          </cell>
        </row>
        <row r="889">
          <cell r="A889">
            <v>2408</v>
          </cell>
          <cell r="B889" t="str">
            <v xml:space="preserve">IMPUESTO SOBRE LAS VENTAS POR PAGAR </v>
          </cell>
          <cell r="C889" t="str">
            <v>CUENTA</v>
          </cell>
        </row>
        <row r="890">
          <cell r="A890">
            <v>240801</v>
          </cell>
          <cell r="B890" t="str">
            <v>IVA GENERADO</v>
          </cell>
          <cell r="C890" t="str">
            <v>SUBCUENTA</v>
          </cell>
        </row>
        <row r="891">
          <cell r="A891">
            <v>240802</v>
          </cell>
          <cell r="B891" t="str">
            <v>IVA DESCONTABLE</v>
          </cell>
          <cell r="C891" t="str">
            <v>SUBCUENTA</v>
          </cell>
        </row>
        <row r="892">
          <cell r="A892">
            <v>240803</v>
          </cell>
          <cell r="B892" t="str">
            <v>IVA GENERADO EN OTRAS VENTAS GRAVADAS</v>
          </cell>
          <cell r="C892" t="str">
            <v>SUBCUENTA</v>
          </cell>
        </row>
        <row r="893">
          <cell r="A893" t="str">
            <v xml:space="preserve">240801 a 240898 </v>
          </cell>
          <cell r="C893" t="str">
            <v/>
          </cell>
        </row>
        <row r="894">
          <cell r="A894">
            <v>2412</v>
          </cell>
          <cell r="B894" t="str">
            <v xml:space="preserve">DE INDUSTRIA Y COMERCIO </v>
          </cell>
          <cell r="C894" t="str">
            <v>CUENTA</v>
          </cell>
        </row>
        <row r="895">
          <cell r="A895">
            <v>241205</v>
          </cell>
          <cell r="B895" t="str">
            <v xml:space="preserve">VIGENCIA FISCAL CORRIENTE </v>
          </cell>
          <cell r="C895" t="str">
            <v>SUBCUENTA</v>
          </cell>
        </row>
        <row r="896">
          <cell r="A896">
            <v>241210</v>
          </cell>
          <cell r="B896" t="str">
            <v xml:space="preserve">VIGENCIAS FISCALES ANTERIORES </v>
          </cell>
          <cell r="C896" t="str">
            <v>SUBCUENTA</v>
          </cell>
        </row>
        <row r="897">
          <cell r="A897">
            <v>2416</v>
          </cell>
          <cell r="B897" t="str">
            <v xml:space="preserve">A LA PROPIEDAD RAIZ </v>
          </cell>
          <cell r="C897" t="str">
            <v>CUENTA</v>
          </cell>
        </row>
        <row r="898">
          <cell r="A898" t="str">
            <v xml:space="preserve">241601 a 241698 </v>
          </cell>
          <cell r="C898" t="str">
            <v/>
          </cell>
        </row>
        <row r="899">
          <cell r="A899">
            <v>2420</v>
          </cell>
          <cell r="B899" t="str">
            <v xml:space="preserve">DERECHOS SOBRE INSTRUMENTOS PUBLICOS </v>
          </cell>
          <cell r="C899" t="str">
            <v>CUENTA</v>
          </cell>
        </row>
        <row r="900">
          <cell r="A900" t="str">
            <v xml:space="preserve">242001 a 242098 </v>
          </cell>
          <cell r="C900" t="str">
            <v/>
          </cell>
        </row>
        <row r="901">
          <cell r="A901">
            <v>2424</v>
          </cell>
          <cell r="B901" t="str">
            <v xml:space="preserve">DE VALORIZACION </v>
          </cell>
          <cell r="C901" t="str">
            <v>CUENTA</v>
          </cell>
        </row>
        <row r="902">
          <cell r="A902">
            <v>242405</v>
          </cell>
          <cell r="B902" t="str">
            <v xml:space="preserve">VIGENCIA FISCAL CORRIENTE </v>
          </cell>
          <cell r="C902" t="str">
            <v>SUBCUENTA</v>
          </cell>
        </row>
        <row r="903">
          <cell r="A903">
            <v>242410</v>
          </cell>
          <cell r="B903" t="str">
            <v xml:space="preserve">VIGENCIAS FISCALES ANTERIORES </v>
          </cell>
          <cell r="C903" t="str">
            <v>SUBCUENTA</v>
          </cell>
        </row>
        <row r="904">
          <cell r="A904">
            <v>2428</v>
          </cell>
          <cell r="B904" t="str">
            <v xml:space="preserve">DE TURISMO </v>
          </cell>
          <cell r="C904" t="str">
            <v>CUENTA</v>
          </cell>
        </row>
        <row r="905">
          <cell r="A905" t="str">
            <v xml:space="preserve">242801 a 242898 </v>
          </cell>
          <cell r="C905" t="str">
            <v/>
          </cell>
        </row>
        <row r="906">
          <cell r="A906">
            <v>2432</v>
          </cell>
          <cell r="B906" t="str">
            <v xml:space="preserve">TASA POR UTILIZACION DE PUERTOS </v>
          </cell>
          <cell r="C906" t="str">
            <v>CUENTA</v>
          </cell>
        </row>
        <row r="907">
          <cell r="A907" t="str">
            <v xml:space="preserve">243201 a 243298 </v>
          </cell>
          <cell r="C907" t="str">
            <v/>
          </cell>
        </row>
        <row r="908">
          <cell r="A908">
            <v>2436</v>
          </cell>
          <cell r="B908" t="str">
            <v xml:space="preserve">DE VEHICULOS </v>
          </cell>
          <cell r="C908" t="str">
            <v>CUENTA</v>
          </cell>
        </row>
        <row r="909">
          <cell r="A909">
            <v>243605</v>
          </cell>
          <cell r="B909" t="str">
            <v xml:space="preserve">VIGENCIA FISCAL CORRIENTE </v>
          </cell>
          <cell r="C909" t="str">
            <v>SUBCUENTA</v>
          </cell>
        </row>
        <row r="910">
          <cell r="A910">
            <v>243610</v>
          </cell>
          <cell r="B910" t="str">
            <v xml:space="preserve">VIGENCIAS FISCALES ANTERIORES </v>
          </cell>
          <cell r="C910" t="str">
            <v>SUBCUENTA</v>
          </cell>
        </row>
        <row r="911">
          <cell r="A911">
            <v>2440</v>
          </cell>
          <cell r="B911" t="str">
            <v xml:space="preserve">DE ESPECTACULOS PUBLICOS </v>
          </cell>
          <cell r="C911" t="str">
            <v>CUENTA</v>
          </cell>
        </row>
        <row r="912">
          <cell r="A912" t="str">
            <v xml:space="preserve">244001 a 244098 </v>
          </cell>
          <cell r="C912" t="str">
            <v/>
          </cell>
        </row>
        <row r="913">
          <cell r="A913">
            <v>2444</v>
          </cell>
          <cell r="B913" t="str">
            <v xml:space="preserve">DE HIDROCARBUROS Y MINAS </v>
          </cell>
          <cell r="C913" t="str">
            <v>CUENTA</v>
          </cell>
        </row>
        <row r="914">
          <cell r="A914">
            <v>244405</v>
          </cell>
          <cell r="B914" t="str">
            <v xml:space="preserve">DE HIDROCARBUROS </v>
          </cell>
          <cell r="C914" t="str">
            <v>SUBCUENTA</v>
          </cell>
        </row>
        <row r="915">
          <cell r="A915">
            <v>244410</v>
          </cell>
          <cell r="B915" t="str">
            <v xml:space="preserve">DE MINAS </v>
          </cell>
          <cell r="C915" t="str">
            <v>SUBCUENTA</v>
          </cell>
        </row>
        <row r="916">
          <cell r="A916">
            <v>2448</v>
          </cell>
          <cell r="B916" t="str">
            <v xml:space="preserve">REGALIAS E IMPUESTOS A LA PEQUEÑA Y MEDIANA MINERIA </v>
          </cell>
          <cell r="C916" t="str">
            <v>CUENTA</v>
          </cell>
        </row>
        <row r="917">
          <cell r="A917" t="str">
            <v xml:space="preserve">244801 a 244898 </v>
          </cell>
          <cell r="C917" t="str">
            <v/>
          </cell>
        </row>
        <row r="918">
          <cell r="A918">
            <v>2452</v>
          </cell>
          <cell r="B918" t="str">
            <v xml:space="preserve">A LAS EXPORTACIONES CAFETERAS </v>
          </cell>
          <cell r="C918" t="str">
            <v>CUENTA</v>
          </cell>
        </row>
        <row r="919">
          <cell r="A919" t="str">
            <v xml:space="preserve">245201 a 245298 </v>
          </cell>
          <cell r="C919" t="str">
            <v/>
          </cell>
        </row>
        <row r="920">
          <cell r="A920">
            <v>2456</v>
          </cell>
          <cell r="B920" t="str">
            <v xml:space="preserve">A LAS IMPORTACIONES </v>
          </cell>
          <cell r="C920" t="str">
            <v>CUENTA</v>
          </cell>
        </row>
        <row r="921">
          <cell r="A921" t="str">
            <v xml:space="preserve">245601 a 245698 </v>
          </cell>
          <cell r="C921" t="str">
            <v/>
          </cell>
        </row>
        <row r="922">
          <cell r="A922">
            <v>2460</v>
          </cell>
          <cell r="B922" t="str">
            <v xml:space="preserve">CUOTAS DE FOMENTO </v>
          </cell>
          <cell r="C922" t="str">
            <v>CUENTA</v>
          </cell>
        </row>
        <row r="923">
          <cell r="A923" t="str">
            <v xml:space="preserve">246001 a 246098 </v>
          </cell>
          <cell r="C923" t="str">
            <v/>
          </cell>
        </row>
        <row r="924">
          <cell r="A924">
            <v>2464</v>
          </cell>
          <cell r="B924" t="str">
            <v xml:space="preserve">DE LICORES, CERVEZAS Y CIGARRILLOS </v>
          </cell>
          <cell r="C924" t="str">
            <v>CUENTA</v>
          </cell>
        </row>
        <row r="925">
          <cell r="A925">
            <v>246405</v>
          </cell>
          <cell r="B925" t="str">
            <v xml:space="preserve">DE LICORES </v>
          </cell>
          <cell r="C925" t="str">
            <v>SUBCUENTA</v>
          </cell>
        </row>
        <row r="926">
          <cell r="A926">
            <v>246410</v>
          </cell>
          <cell r="B926" t="str">
            <v xml:space="preserve">DE CERVEZAS </v>
          </cell>
          <cell r="C926" t="str">
            <v>SUBCUENTA</v>
          </cell>
        </row>
        <row r="927">
          <cell r="A927">
            <v>246415</v>
          </cell>
          <cell r="B927" t="str">
            <v xml:space="preserve">DE CIGARRILLOS </v>
          </cell>
          <cell r="C927" t="str">
            <v>SUBCUENTA</v>
          </cell>
        </row>
        <row r="928">
          <cell r="A928">
            <v>2468</v>
          </cell>
          <cell r="B928" t="str">
            <v xml:space="preserve">AL SACRIFICIO DE GANADO </v>
          </cell>
          <cell r="C928" t="str">
            <v>CUENTA</v>
          </cell>
        </row>
        <row r="929">
          <cell r="A929" t="str">
            <v xml:space="preserve">246801 a 246898 </v>
          </cell>
          <cell r="C929" t="str">
            <v/>
          </cell>
        </row>
        <row r="930">
          <cell r="A930">
            <v>2472</v>
          </cell>
          <cell r="B930" t="str">
            <v xml:space="preserve">AL AZAR Y JUEGOS </v>
          </cell>
          <cell r="C930" t="str">
            <v>CUENTA</v>
          </cell>
        </row>
        <row r="931">
          <cell r="A931" t="str">
            <v xml:space="preserve">247201 a 247298 </v>
          </cell>
          <cell r="C931" t="str">
            <v/>
          </cell>
        </row>
        <row r="932">
          <cell r="A932">
            <v>2476</v>
          </cell>
          <cell r="B932" t="str">
            <v xml:space="preserve">GRAVAMENES Y REGALIAS POR UTILIZACION DEL SUELO </v>
          </cell>
          <cell r="C932" t="str">
            <v>CUENTA</v>
          </cell>
        </row>
        <row r="933">
          <cell r="A933" t="str">
            <v xml:space="preserve">247601 a 247698 </v>
          </cell>
          <cell r="C933" t="str">
            <v/>
          </cell>
        </row>
        <row r="934">
          <cell r="A934">
            <v>2495</v>
          </cell>
          <cell r="B934" t="str">
            <v xml:space="preserve">OTROS </v>
          </cell>
          <cell r="C934" t="str">
            <v>CUENTA</v>
          </cell>
        </row>
        <row r="935">
          <cell r="A935" t="str">
            <v xml:space="preserve">249501 a 249598 </v>
          </cell>
          <cell r="C935" t="str">
            <v/>
          </cell>
        </row>
        <row r="936">
          <cell r="A936">
            <v>25</v>
          </cell>
          <cell r="B936" t="str">
            <v xml:space="preserve">OBLIGACIONES LABORALES </v>
          </cell>
          <cell r="C936" t="str">
            <v>GRUPO</v>
          </cell>
        </row>
        <row r="937">
          <cell r="A937">
            <v>2505</v>
          </cell>
          <cell r="B937" t="str">
            <v xml:space="preserve">SALARIOS POR PAGAR </v>
          </cell>
          <cell r="C937" t="str">
            <v>CUENTA</v>
          </cell>
        </row>
        <row r="938">
          <cell r="A938" t="str">
            <v xml:space="preserve">250501 a 250598 </v>
          </cell>
          <cell r="C938" t="str">
            <v/>
          </cell>
        </row>
        <row r="939">
          <cell r="A939">
            <v>250505</v>
          </cell>
          <cell r="B939" t="str">
            <v>NOMINA POR PAGAR</v>
          </cell>
        </row>
        <row r="940">
          <cell r="A940">
            <v>2510</v>
          </cell>
          <cell r="B940" t="str">
            <v xml:space="preserve">CESANTIAS CONSOLIDADAS </v>
          </cell>
          <cell r="C940" t="str">
            <v>CUENTA</v>
          </cell>
        </row>
        <row r="941">
          <cell r="A941">
            <v>251005</v>
          </cell>
          <cell r="B941" t="str">
            <v xml:space="preserve">LEY LABORAL ANTERIOR </v>
          </cell>
          <cell r="C941" t="str">
            <v>SUBCUENTA</v>
          </cell>
        </row>
        <row r="942">
          <cell r="A942">
            <v>251010</v>
          </cell>
          <cell r="B942" t="str">
            <v xml:space="preserve">LEY 50 DE 1990 Y NORMAS POSTERIORES </v>
          </cell>
          <cell r="C942" t="str">
            <v>SUBCUENTA</v>
          </cell>
        </row>
        <row r="943">
          <cell r="A943">
            <v>2515</v>
          </cell>
          <cell r="B943" t="str">
            <v xml:space="preserve">INTERESES SOBRE CESANTIAS </v>
          </cell>
          <cell r="C943" t="str">
            <v>CUENTA</v>
          </cell>
        </row>
        <row r="944">
          <cell r="A944" t="str">
            <v xml:space="preserve">251501 a 251598 </v>
          </cell>
          <cell r="C944" t="str">
            <v/>
          </cell>
        </row>
        <row r="945">
          <cell r="A945">
            <v>2520</v>
          </cell>
          <cell r="B945" t="str">
            <v xml:space="preserve">PRIMA DE SERVICIOS </v>
          </cell>
          <cell r="C945" t="str">
            <v>CUENTA</v>
          </cell>
        </row>
        <row r="946">
          <cell r="A946" t="str">
            <v xml:space="preserve">252001 a 252098 </v>
          </cell>
          <cell r="C946" t="str">
            <v/>
          </cell>
        </row>
        <row r="947">
          <cell r="A947">
            <v>2525</v>
          </cell>
          <cell r="B947" t="str">
            <v xml:space="preserve">VACACIONES CONSOLIDADAS </v>
          </cell>
          <cell r="C947" t="str">
            <v>CUENTA</v>
          </cell>
        </row>
        <row r="948">
          <cell r="A948" t="str">
            <v xml:space="preserve">252501 a 252598 </v>
          </cell>
          <cell r="C948" t="str">
            <v/>
          </cell>
        </row>
        <row r="949">
          <cell r="A949">
            <v>2530</v>
          </cell>
          <cell r="B949" t="str">
            <v xml:space="preserve">PRESTACIONES EXTRALEGALES </v>
          </cell>
          <cell r="C949" t="str">
            <v>CUENTA</v>
          </cell>
        </row>
        <row r="950">
          <cell r="A950">
            <v>253005</v>
          </cell>
          <cell r="B950" t="str">
            <v xml:space="preserve">PRIMAS </v>
          </cell>
          <cell r="C950" t="str">
            <v>SUBCUENTA</v>
          </cell>
        </row>
        <row r="951">
          <cell r="A951">
            <v>253010</v>
          </cell>
          <cell r="B951" t="str">
            <v xml:space="preserve">AUXILIOS </v>
          </cell>
          <cell r="C951" t="str">
            <v>SUBCUENTA</v>
          </cell>
        </row>
        <row r="952">
          <cell r="A952">
            <v>253015</v>
          </cell>
          <cell r="B952" t="str">
            <v xml:space="preserve">DOTACION Y SUMINISTRO A TRABAJADORES </v>
          </cell>
          <cell r="C952" t="str">
            <v>SUBCUENTA</v>
          </cell>
        </row>
        <row r="953">
          <cell r="A953">
            <v>253020</v>
          </cell>
          <cell r="B953" t="str">
            <v xml:space="preserve">BONIFICACIONES </v>
          </cell>
          <cell r="C953" t="str">
            <v>SUBCUENTA</v>
          </cell>
        </row>
        <row r="954">
          <cell r="A954">
            <v>253025</v>
          </cell>
          <cell r="B954" t="str">
            <v xml:space="preserve">SEGUROS </v>
          </cell>
          <cell r="C954" t="str">
            <v>SUBCUENTA</v>
          </cell>
        </row>
        <row r="955">
          <cell r="A955">
            <v>253095</v>
          </cell>
          <cell r="B955" t="str">
            <v xml:space="preserve">OTRAS </v>
          </cell>
          <cell r="C955" t="str">
            <v>SUBCUENTA</v>
          </cell>
        </row>
        <row r="956">
          <cell r="A956">
            <v>2532</v>
          </cell>
          <cell r="B956" t="str">
            <v xml:space="preserve">PENSIONES POR PAGAR </v>
          </cell>
          <cell r="C956" t="str">
            <v>CUENTA</v>
          </cell>
        </row>
        <row r="957">
          <cell r="A957" t="str">
            <v xml:space="preserve">253201 a 253298 </v>
          </cell>
          <cell r="C957" t="str">
            <v/>
          </cell>
        </row>
        <row r="958">
          <cell r="A958">
            <v>2535</v>
          </cell>
          <cell r="B958" t="str">
            <v xml:space="preserve">CUOTAS PARTES PENSIONES DE JUBILACION </v>
          </cell>
          <cell r="C958" t="str">
            <v>CUENTA</v>
          </cell>
        </row>
        <row r="959">
          <cell r="A959" t="str">
            <v xml:space="preserve">253501 a 253598 </v>
          </cell>
          <cell r="C959" t="str">
            <v/>
          </cell>
        </row>
        <row r="960">
          <cell r="A960">
            <v>2540</v>
          </cell>
          <cell r="B960" t="str">
            <v xml:space="preserve">INDEMNIZACIONES LABORALES </v>
          </cell>
          <cell r="C960" t="str">
            <v>CUENTA</v>
          </cell>
        </row>
        <row r="961">
          <cell r="A961" t="str">
            <v xml:space="preserve">254001 a 244098 </v>
          </cell>
          <cell r="C961" t="str">
            <v/>
          </cell>
        </row>
        <row r="962">
          <cell r="A962">
            <v>26</v>
          </cell>
          <cell r="B962" t="str">
            <v xml:space="preserve">PASIVOS ESTIMADOS Y PROVISIONES </v>
          </cell>
          <cell r="C962" t="str">
            <v>GRUPO</v>
          </cell>
        </row>
        <row r="963">
          <cell r="A963">
            <v>2605</v>
          </cell>
          <cell r="B963" t="str">
            <v xml:space="preserve">PARA COSTOS Y GASTOS </v>
          </cell>
          <cell r="C963" t="str">
            <v>CUENTA</v>
          </cell>
        </row>
        <row r="964">
          <cell r="A964">
            <v>260505</v>
          </cell>
          <cell r="B964" t="str">
            <v xml:space="preserve">INTERESES </v>
          </cell>
          <cell r="C964" t="str">
            <v>SUBCUENTA</v>
          </cell>
        </row>
        <row r="965">
          <cell r="A965">
            <v>260510</v>
          </cell>
          <cell r="B965" t="str">
            <v xml:space="preserve">COMISIONES </v>
          </cell>
          <cell r="C965" t="str">
            <v>SUBCUENTA</v>
          </cell>
        </row>
        <row r="966">
          <cell r="A966">
            <v>260515</v>
          </cell>
          <cell r="B966" t="str">
            <v xml:space="preserve">HONORARIOS </v>
          </cell>
          <cell r="C966" t="str">
            <v>SUBCUENTA</v>
          </cell>
        </row>
        <row r="967">
          <cell r="A967">
            <v>260520</v>
          </cell>
          <cell r="B967" t="str">
            <v xml:space="preserve">SERVICIOS TECNICOS </v>
          </cell>
          <cell r="C967" t="str">
            <v>SUBCUENTA</v>
          </cell>
        </row>
        <row r="968">
          <cell r="A968">
            <v>260525</v>
          </cell>
          <cell r="B968" t="str">
            <v xml:space="preserve">TRANSPORTES, FLETES Y ACARREOS </v>
          </cell>
          <cell r="C968" t="str">
            <v>SUBCUENTA</v>
          </cell>
        </row>
        <row r="969">
          <cell r="A969">
            <v>260530</v>
          </cell>
          <cell r="B969" t="str">
            <v xml:space="preserve">GASTOS DE VIAJE </v>
          </cell>
          <cell r="C969" t="str">
            <v>SUBCUENTA</v>
          </cell>
        </row>
        <row r="970">
          <cell r="A970">
            <v>260535</v>
          </cell>
          <cell r="B970" t="str">
            <v xml:space="preserve">SERVICIOS PUBLICOS </v>
          </cell>
          <cell r="C970" t="str">
            <v>SUBCUENTA</v>
          </cell>
        </row>
        <row r="971">
          <cell r="A971">
            <v>260540</v>
          </cell>
          <cell r="B971" t="str">
            <v xml:space="preserve">REGALIAS </v>
          </cell>
          <cell r="C971" t="str">
            <v>SUBCUENTA</v>
          </cell>
        </row>
        <row r="972">
          <cell r="A972">
            <v>260545</v>
          </cell>
          <cell r="B972" t="str">
            <v xml:space="preserve">GARANTIAS </v>
          </cell>
          <cell r="C972" t="str">
            <v>SUBCUENTA</v>
          </cell>
        </row>
        <row r="973">
          <cell r="A973">
            <v>260550</v>
          </cell>
          <cell r="B973" t="str">
            <v xml:space="preserve">MATERIALES Y REPUESTOS </v>
          </cell>
          <cell r="C973" t="str">
            <v>SUBCUENTA</v>
          </cell>
        </row>
        <row r="974">
          <cell r="A974">
            <v>260595</v>
          </cell>
          <cell r="B974" t="str">
            <v xml:space="preserve">OTROS </v>
          </cell>
          <cell r="C974" t="str">
            <v>SUBCUENTA</v>
          </cell>
        </row>
        <row r="975">
          <cell r="A975">
            <v>2610</v>
          </cell>
          <cell r="B975" t="str">
            <v xml:space="preserve">PARA OBLIGACIONES LABORALES </v>
          </cell>
          <cell r="C975" t="str">
            <v>CUENTA</v>
          </cell>
        </row>
        <row r="976">
          <cell r="A976">
            <v>261005</v>
          </cell>
          <cell r="B976" t="str">
            <v xml:space="preserve">CESANTIAS </v>
          </cell>
          <cell r="C976" t="str">
            <v>SUBCUENTA</v>
          </cell>
        </row>
        <row r="977">
          <cell r="A977">
            <v>261010</v>
          </cell>
          <cell r="B977" t="str">
            <v xml:space="preserve">INTERESES SOBRE CESANTIAS </v>
          </cell>
          <cell r="C977" t="str">
            <v>SUBCUENTA</v>
          </cell>
        </row>
        <row r="978">
          <cell r="A978">
            <v>261015</v>
          </cell>
          <cell r="B978" t="str">
            <v xml:space="preserve">VACACIONES </v>
          </cell>
          <cell r="C978" t="str">
            <v>SUBCUENTA</v>
          </cell>
        </row>
        <row r="979">
          <cell r="A979">
            <v>261020</v>
          </cell>
          <cell r="B979" t="str">
            <v xml:space="preserve">PRIMA DE SERVICIOS </v>
          </cell>
          <cell r="C979" t="str">
            <v>SUBCUENTA</v>
          </cell>
        </row>
        <row r="980">
          <cell r="A980">
            <v>261025</v>
          </cell>
          <cell r="B980" t="str">
            <v xml:space="preserve">PRESTACIONES EXTRALEGALES </v>
          </cell>
          <cell r="C980" t="str">
            <v>SUBCUENTA</v>
          </cell>
        </row>
        <row r="981">
          <cell r="A981">
            <v>261030</v>
          </cell>
          <cell r="B981" t="str">
            <v xml:space="preserve">VIATICOS </v>
          </cell>
          <cell r="C981" t="str">
            <v>SUBCUENTA</v>
          </cell>
        </row>
        <row r="982">
          <cell r="A982">
            <v>261095</v>
          </cell>
          <cell r="B982" t="str">
            <v xml:space="preserve">OTRAS </v>
          </cell>
          <cell r="C982" t="str">
            <v>SUBCUENTA</v>
          </cell>
        </row>
        <row r="983">
          <cell r="A983">
            <v>2615</v>
          </cell>
          <cell r="B983" t="str">
            <v xml:space="preserve">PARA OBLIGACIONES FISCALES </v>
          </cell>
          <cell r="C983" t="str">
            <v>CUENTA</v>
          </cell>
        </row>
        <row r="984">
          <cell r="A984">
            <v>261505</v>
          </cell>
          <cell r="B984" t="str">
            <v xml:space="preserve">DE RENTA Y COMPLEMENTARIOS </v>
          </cell>
          <cell r="C984" t="str">
            <v>SUBCUENTA</v>
          </cell>
        </row>
        <row r="985">
          <cell r="A985">
            <v>261510</v>
          </cell>
          <cell r="B985" t="str">
            <v xml:space="preserve">DE INDUSTRIA Y COMERCIO </v>
          </cell>
          <cell r="C985" t="str">
            <v>SUBCUENTA</v>
          </cell>
        </row>
        <row r="986">
          <cell r="A986">
            <v>261515</v>
          </cell>
          <cell r="B986" t="str">
            <v xml:space="preserve">TASA POR UTILIZACION DE PUERTOS </v>
          </cell>
          <cell r="C986" t="str">
            <v>SUBCUENTA</v>
          </cell>
        </row>
        <row r="987">
          <cell r="A987">
            <v>261520</v>
          </cell>
          <cell r="B987" t="str">
            <v xml:space="preserve">DE VEHICULOS </v>
          </cell>
          <cell r="C987" t="str">
            <v>SUBCUENTA</v>
          </cell>
        </row>
        <row r="988">
          <cell r="A988">
            <v>261525</v>
          </cell>
          <cell r="B988" t="str">
            <v xml:space="preserve">DE HIDROCARBUROS Y MINAS </v>
          </cell>
          <cell r="C988" t="str">
            <v>SUBCUENTA</v>
          </cell>
        </row>
        <row r="989">
          <cell r="A989">
            <v>261595</v>
          </cell>
          <cell r="B989" t="str">
            <v xml:space="preserve">OTROS </v>
          </cell>
          <cell r="C989" t="str">
            <v>SUBCUENTA</v>
          </cell>
        </row>
        <row r="990">
          <cell r="A990">
            <v>2620</v>
          </cell>
          <cell r="B990" t="str">
            <v xml:space="preserve">PENSIONES DE JUBILACION </v>
          </cell>
          <cell r="C990" t="str">
            <v>CUENTA</v>
          </cell>
        </row>
        <row r="991">
          <cell r="A991">
            <v>262005</v>
          </cell>
          <cell r="B991" t="str">
            <v xml:space="preserve">CALCULO ACTUARIAL PENSIONES DE JUBILACION </v>
          </cell>
          <cell r="C991" t="str">
            <v>SUBCUENTA</v>
          </cell>
        </row>
        <row r="992">
          <cell r="A992">
            <v>262010</v>
          </cell>
          <cell r="B992" t="str">
            <v xml:space="preserve">PENSIONES DE JUBILACION POR AMORTIZAR (DB) </v>
          </cell>
          <cell r="C992" t="str">
            <v>SUBCUENTA</v>
          </cell>
        </row>
        <row r="993">
          <cell r="A993">
            <v>2625</v>
          </cell>
          <cell r="B993" t="str">
            <v xml:space="preserve">PARA OBRAS DE URBANISMO </v>
          </cell>
          <cell r="C993" t="str">
            <v>CUENTA</v>
          </cell>
        </row>
        <row r="994">
          <cell r="A994">
            <v>262505</v>
          </cell>
          <cell r="B994" t="str">
            <v xml:space="preserve">ACUEDUCTO Y ALCANTARILLADO </v>
          </cell>
          <cell r="C994" t="str">
            <v>SUBCUENTA</v>
          </cell>
        </row>
        <row r="995">
          <cell r="A995">
            <v>262510</v>
          </cell>
          <cell r="B995" t="str">
            <v xml:space="preserve">ENERGIA ELECTRICA </v>
          </cell>
          <cell r="C995" t="str">
            <v>SUBCUENTA</v>
          </cell>
        </row>
        <row r="996">
          <cell r="A996">
            <v>262515</v>
          </cell>
          <cell r="B996" t="str">
            <v xml:space="preserve">TELEFONOS </v>
          </cell>
          <cell r="C996" t="str">
            <v>SUBCUENTA</v>
          </cell>
        </row>
        <row r="997">
          <cell r="A997">
            <v>262595</v>
          </cell>
          <cell r="B997" t="str">
            <v xml:space="preserve">OTROS </v>
          </cell>
          <cell r="C997" t="str">
            <v>SUBCUENTA</v>
          </cell>
        </row>
        <row r="998">
          <cell r="A998">
            <v>2630</v>
          </cell>
          <cell r="B998" t="str">
            <v xml:space="preserve">PARA MANTENIMIENTO Y REPARACIONES </v>
          </cell>
          <cell r="C998" t="str">
            <v>CUENTA</v>
          </cell>
        </row>
        <row r="999">
          <cell r="A999">
            <v>263005</v>
          </cell>
          <cell r="B999" t="str">
            <v xml:space="preserve">TERRENOS </v>
          </cell>
          <cell r="C999" t="str">
            <v>SUBCUENTA</v>
          </cell>
        </row>
        <row r="1000">
          <cell r="A1000">
            <v>263010</v>
          </cell>
          <cell r="B1000" t="str">
            <v xml:space="preserve">CONSTRUCCIONES Y EDIFICACIONES </v>
          </cell>
          <cell r="C1000" t="str">
            <v>SUBCUENTA</v>
          </cell>
        </row>
        <row r="1001">
          <cell r="A1001">
            <v>263015</v>
          </cell>
          <cell r="B1001" t="str">
            <v xml:space="preserve">MAQUINARIA Y EQUIPO </v>
          </cell>
          <cell r="C1001" t="str">
            <v>SUBCUENTA</v>
          </cell>
        </row>
        <row r="1002">
          <cell r="A1002">
            <v>263020</v>
          </cell>
          <cell r="B1002" t="str">
            <v xml:space="preserve">EQUIPO DE OFICINA </v>
          </cell>
          <cell r="C1002" t="str">
            <v>SUBCUENTA</v>
          </cell>
        </row>
        <row r="1003">
          <cell r="A1003">
            <v>263025</v>
          </cell>
          <cell r="B1003" t="str">
            <v xml:space="preserve">EQUIPO DE COMPUTACION Y COMUNICACION </v>
          </cell>
          <cell r="C1003" t="str">
            <v>SUBCUENTA</v>
          </cell>
        </row>
        <row r="1004">
          <cell r="A1004">
            <v>263030</v>
          </cell>
          <cell r="B1004" t="str">
            <v xml:space="preserve">EQUIPO MEDICO - CIENTIFICO </v>
          </cell>
          <cell r="C1004" t="str">
            <v>SUBCUENTA</v>
          </cell>
        </row>
        <row r="1005">
          <cell r="A1005">
            <v>263035</v>
          </cell>
          <cell r="B1005" t="str">
            <v xml:space="preserve">EQUIPO DE HOTELES Y RESTAURANTES </v>
          </cell>
          <cell r="C1005" t="str">
            <v>SUBCUENTA</v>
          </cell>
        </row>
        <row r="1006">
          <cell r="A1006">
            <v>263040</v>
          </cell>
          <cell r="B1006" t="str">
            <v xml:space="preserve">FLOTA Y EQUIPO DE TRANSPORTE </v>
          </cell>
          <cell r="C1006" t="str">
            <v>SUBCUENTA</v>
          </cell>
        </row>
        <row r="1007">
          <cell r="A1007">
            <v>263045</v>
          </cell>
          <cell r="B1007" t="str">
            <v xml:space="preserve">FLOTA Y EQUIPO FLUVIAL Y/O MARITIMO </v>
          </cell>
          <cell r="C1007" t="str">
            <v>SUBCUENTA</v>
          </cell>
        </row>
        <row r="1008">
          <cell r="A1008">
            <v>263050</v>
          </cell>
          <cell r="B1008" t="str">
            <v xml:space="preserve">FLOTA Y EQUIPO AEREO </v>
          </cell>
          <cell r="C1008" t="str">
            <v>SUBCUENTA</v>
          </cell>
        </row>
        <row r="1009">
          <cell r="A1009">
            <v>263055</v>
          </cell>
          <cell r="B1009" t="str">
            <v xml:space="preserve">FLOTA Y EQUIPO FERREO </v>
          </cell>
          <cell r="C1009" t="str">
            <v>SUBCUENTA</v>
          </cell>
        </row>
        <row r="1010">
          <cell r="A1010">
            <v>263060</v>
          </cell>
          <cell r="B1010" t="str">
            <v xml:space="preserve">ACUEDUCTOS PLANTAS Y REDES </v>
          </cell>
          <cell r="C1010" t="str">
            <v>SUBCUENTA</v>
          </cell>
        </row>
        <row r="1011">
          <cell r="A1011">
            <v>263065</v>
          </cell>
          <cell r="B1011" t="str">
            <v xml:space="preserve">ARMAMENTO DE VIGILANCIA </v>
          </cell>
          <cell r="C1011" t="str">
            <v>SUBCUENTA</v>
          </cell>
        </row>
        <row r="1012">
          <cell r="A1012">
            <v>263070</v>
          </cell>
          <cell r="B1012" t="str">
            <v xml:space="preserve">ENVASES Y EMPAQUES </v>
          </cell>
          <cell r="C1012" t="str">
            <v>SUBCUENTA</v>
          </cell>
        </row>
        <row r="1013">
          <cell r="A1013">
            <v>263075</v>
          </cell>
          <cell r="B1013" t="str">
            <v xml:space="preserve">PLANTACIONES AGRICOLAS Y FORESTALES </v>
          </cell>
          <cell r="C1013" t="str">
            <v>SUBCUENTA</v>
          </cell>
        </row>
        <row r="1014">
          <cell r="A1014">
            <v>263080</v>
          </cell>
          <cell r="B1014" t="str">
            <v xml:space="preserve">VIAS DE CUMUNICACION </v>
          </cell>
          <cell r="C1014" t="str">
            <v>SUBCUENTA</v>
          </cell>
        </row>
        <row r="1015">
          <cell r="A1015">
            <v>263085</v>
          </cell>
          <cell r="B1015" t="str">
            <v xml:space="preserve">POZOS ARTESIANOS </v>
          </cell>
          <cell r="C1015" t="str">
            <v>SUBCUENTA</v>
          </cell>
        </row>
        <row r="1016">
          <cell r="A1016">
            <v>263095</v>
          </cell>
          <cell r="B1016" t="str">
            <v xml:space="preserve">OTROS </v>
          </cell>
          <cell r="C1016" t="str">
            <v>SUBCUENTA</v>
          </cell>
        </row>
        <row r="1017">
          <cell r="A1017">
            <v>2635</v>
          </cell>
          <cell r="B1017" t="str">
            <v xml:space="preserve">PARA CONTINGENCIAS </v>
          </cell>
          <cell r="C1017" t="str">
            <v>CUENTA</v>
          </cell>
        </row>
        <row r="1018">
          <cell r="A1018">
            <v>263505</v>
          </cell>
          <cell r="B1018" t="str">
            <v xml:space="preserve">MULTAS Y SANCIONES AUTORIDADES ADMINISTRATIVAS </v>
          </cell>
          <cell r="C1018" t="str">
            <v>SUBCUENTA</v>
          </cell>
        </row>
        <row r="1019">
          <cell r="A1019">
            <v>263510</v>
          </cell>
          <cell r="B1019" t="str">
            <v xml:space="preserve">INTERESES POR MULTAS Y SANCIONES </v>
          </cell>
          <cell r="C1019" t="str">
            <v>SUBCUENTA</v>
          </cell>
        </row>
        <row r="1020">
          <cell r="A1020">
            <v>263515</v>
          </cell>
          <cell r="B1020" t="str">
            <v xml:space="preserve">RECLAMOS </v>
          </cell>
          <cell r="C1020" t="str">
            <v>SUBCUENTA</v>
          </cell>
        </row>
        <row r="1021">
          <cell r="A1021">
            <v>26351501</v>
          </cell>
          <cell r="B1021" t="str">
            <v>SOBRANTES EN CAJA GENERAL</v>
          </cell>
          <cell r="C1021" t="str">
            <v/>
          </cell>
        </row>
        <row r="1022">
          <cell r="A1022">
            <v>263520</v>
          </cell>
          <cell r="B1022" t="str">
            <v xml:space="preserve">LABORALES </v>
          </cell>
          <cell r="C1022" t="str">
            <v>SUBCUENTA</v>
          </cell>
        </row>
        <row r="1023">
          <cell r="A1023">
            <v>263525</v>
          </cell>
          <cell r="B1023" t="str">
            <v xml:space="preserve">CIVILES </v>
          </cell>
          <cell r="C1023" t="str">
            <v>SUBCUENTA</v>
          </cell>
        </row>
        <row r="1024">
          <cell r="A1024">
            <v>263530</v>
          </cell>
          <cell r="B1024" t="str">
            <v xml:space="preserve">PENALES </v>
          </cell>
          <cell r="C1024" t="str">
            <v>SUBCUENTA</v>
          </cell>
        </row>
        <row r="1025">
          <cell r="A1025">
            <v>263535</v>
          </cell>
          <cell r="B1025" t="str">
            <v xml:space="preserve">ADMINISTRATIVOS </v>
          </cell>
          <cell r="C1025" t="str">
            <v>SUBCUENTA</v>
          </cell>
        </row>
        <row r="1026">
          <cell r="A1026">
            <v>263540</v>
          </cell>
          <cell r="B1026" t="str">
            <v xml:space="preserve">COMERCIALES </v>
          </cell>
          <cell r="C1026" t="str">
            <v>SUBCUENTA</v>
          </cell>
        </row>
        <row r="1027">
          <cell r="A1027">
            <v>263595</v>
          </cell>
          <cell r="B1027" t="str">
            <v xml:space="preserve">OTRAS </v>
          </cell>
          <cell r="C1027" t="str">
            <v>SUBCUENTA</v>
          </cell>
        </row>
        <row r="1028">
          <cell r="A1028">
            <v>2640</v>
          </cell>
          <cell r="B1028" t="str">
            <v xml:space="preserve">PARA OBLIGACIONES DE GARANTIAS </v>
          </cell>
          <cell r="C1028" t="str">
            <v>CUENTA</v>
          </cell>
        </row>
        <row r="1029">
          <cell r="A1029" t="str">
            <v xml:space="preserve">264001 a 264098 </v>
          </cell>
          <cell r="C1029" t="str">
            <v/>
          </cell>
        </row>
        <row r="1030">
          <cell r="A1030">
            <v>2695</v>
          </cell>
          <cell r="B1030" t="str">
            <v xml:space="preserve">PROVISIONES DIVERSAS </v>
          </cell>
          <cell r="C1030" t="str">
            <v>CUENTA</v>
          </cell>
        </row>
        <row r="1031">
          <cell r="A1031">
            <v>269505</v>
          </cell>
          <cell r="B1031" t="str">
            <v xml:space="preserve">PARA BENEFICENCIA </v>
          </cell>
          <cell r="C1031" t="str">
            <v>SUBCUENTA</v>
          </cell>
        </row>
        <row r="1032">
          <cell r="A1032">
            <v>269510</v>
          </cell>
          <cell r="B1032" t="str">
            <v xml:space="preserve">PARA COMUNICACIONES </v>
          </cell>
          <cell r="C1032" t="str">
            <v>SUBCUENTA</v>
          </cell>
        </row>
        <row r="1033">
          <cell r="A1033">
            <v>269515</v>
          </cell>
          <cell r="B1033" t="str">
            <v xml:space="preserve">PARA PERDIDA EN TRANSPORTE </v>
          </cell>
          <cell r="C1033" t="str">
            <v>SUBCUENTA</v>
          </cell>
        </row>
        <row r="1034">
          <cell r="A1034">
            <v>269520</v>
          </cell>
          <cell r="B1034" t="str">
            <v xml:space="preserve">PARA OPERACION </v>
          </cell>
          <cell r="C1034" t="str">
            <v>SUBCUENTA</v>
          </cell>
        </row>
        <row r="1035">
          <cell r="A1035">
            <v>269525</v>
          </cell>
          <cell r="B1035" t="str">
            <v xml:space="preserve">PARA PROTECCION DE BIENES AGOTABLES </v>
          </cell>
          <cell r="C1035" t="str">
            <v>SUBCUENTA</v>
          </cell>
        </row>
        <row r="1036">
          <cell r="A1036">
            <v>269530</v>
          </cell>
          <cell r="B1036" t="str">
            <v xml:space="preserve">PARA AJUSTES EN REDENCION DE UNIDADES </v>
          </cell>
          <cell r="C1036" t="str">
            <v>SUBCUENTA</v>
          </cell>
        </row>
        <row r="1037">
          <cell r="A1037">
            <v>269535</v>
          </cell>
          <cell r="B1037" t="str">
            <v xml:space="preserve">AUTOSEGURO </v>
          </cell>
          <cell r="C1037" t="str">
            <v>SUBCUENTA</v>
          </cell>
        </row>
        <row r="1038">
          <cell r="A1038">
            <v>269540</v>
          </cell>
          <cell r="B1038" t="str">
            <v xml:space="preserve">PLANES Y PROGRAMAS DE REFORESTACION Y ELECTRIFICACION </v>
          </cell>
          <cell r="C1038" t="str">
            <v>SUBCUENTA</v>
          </cell>
        </row>
        <row r="1039">
          <cell r="A1039">
            <v>269595</v>
          </cell>
          <cell r="B1039" t="str">
            <v xml:space="preserve">OTRAS </v>
          </cell>
          <cell r="C1039" t="str">
            <v>SUBCUENTA</v>
          </cell>
        </row>
        <row r="1040">
          <cell r="A1040">
            <v>27</v>
          </cell>
          <cell r="B1040" t="str">
            <v xml:space="preserve">DIFERIDOS </v>
          </cell>
          <cell r="C1040" t="str">
            <v>GRUPO</v>
          </cell>
        </row>
        <row r="1041">
          <cell r="A1041">
            <v>2705</v>
          </cell>
          <cell r="B1041" t="str">
            <v xml:space="preserve">INGRESOS RECIBIDOS POR ANTICIPADO </v>
          </cell>
          <cell r="C1041" t="str">
            <v>CUENTA</v>
          </cell>
        </row>
        <row r="1042">
          <cell r="A1042">
            <v>270505</v>
          </cell>
          <cell r="B1042" t="str">
            <v xml:space="preserve">INTERESES </v>
          </cell>
          <cell r="C1042" t="str">
            <v>SUBCUENTA</v>
          </cell>
        </row>
        <row r="1043">
          <cell r="A1043">
            <v>270510</v>
          </cell>
          <cell r="B1043" t="str">
            <v xml:space="preserve">COMISIONES </v>
          </cell>
          <cell r="C1043" t="str">
            <v>SUBCUENTA</v>
          </cell>
        </row>
        <row r="1044">
          <cell r="A1044">
            <v>270515</v>
          </cell>
          <cell r="B1044" t="str">
            <v xml:space="preserve">ARRENDAMIENTOS </v>
          </cell>
          <cell r="C1044" t="str">
            <v>SUBCUENTA</v>
          </cell>
        </row>
        <row r="1045">
          <cell r="A1045">
            <v>270520</v>
          </cell>
          <cell r="B1045" t="str">
            <v xml:space="preserve">HONORARIOS </v>
          </cell>
          <cell r="C1045" t="str">
            <v>SUBCUENTA</v>
          </cell>
        </row>
        <row r="1046">
          <cell r="A1046">
            <v>270525</v>
          </cell>
          <cell r="B1046" t="str">
            <v xml:space="preserve">SERVICIOS TECNICOS </v>
          </cell>
          <cell r="C1046" t="str">
            <v>SUBCUENTA</v>
          </cell>
        </row>
        <row r="1047">
          <cell r="A1047">
            <v>270530</v>
          </cell>
          <cell r="B1047" t="str">
            <v xml:space="preserve">DE SUSCRIPTORES </v>
          </cell>
          <cell r="C1047" t="str">
            <v>SUBCUENTA</v>
          </cell>
        </row>
        <row r="1048">
          <cell r="A1048">
            <v>270535</v>
          </cell>
          <cell r="B1048" t="str">
            <v xml:space="preserve">TRANSPORTES, FLETES Y ACARREOS </v>
          </cell>
          <cell r="C1048" t="str">
            <v>SUBCUENTA</v>
          </cell>
        </row>
        <row r="1049">
          <cell r="A1049">
            <v>270540</v>
          </cell>
          <cell r="B1049" t="str">
            <v xml:space="preserve">MERCANCIA EN TRANSITO YA VENDIDA </v>
          </cell>
          <cell r="C1049" t="str">
            <v>SUBCUENTA</v>
          </cell>
        </row>
        <row r="1050">
          <cell r="A1050">
            <v>270545</v>
          </cell>
          <cell r="B1050" t="str">
            <v xml:space="preserve">MATRICULAS Y PENSIONES </v>
          </cell>
          <cell r="C1050" t="str">
            <v>SUBCUENTA</v>
          </cell>
        </row>
        <row r="1051">
          <cell r="A1051">
            <v>270550</v>
          </cell>
          <cell r="B1051" t="str">
            <v xml:space="preserve">CUOTAS DE ADMINISTRACION </v>
          </cell>
          <cell r="C1051" t="str">
            <v>SUBCUENTA</v>
          </cell>
        </row>
        <row r="1052">
          <cell r="A1052">
            <v>270595</v>
          </cell>
          <cell r="B1052" t="str">
            <v xml:space="preserve">OTROS </v>
          </cell>
          <cell r="C1052" t="str">
            <v>SUBCUENTA</v>
          </cell>
        </row>
        <row r="1053">
          <cell r="A1053">
            <v>2710</v>
          </cell>
          <cell r="B1053" t="str">
            <v xml:space="preserve">ABONOS DIFERIDOS </v>
          </cell>
          <cell r="C1053" t="str">
            <v>CUENTA</v>
          </cell>
        </row>
        <row r="1054">
          <cell r="A1054">
            <v>271005</v>
          </cell>
          <cell r="B1054" t="str">
            <v xml:space="preserve">REAJUSTE DEL SISTEMA </v>
          </cell>
          <cell r="C1054" t="str">
            <v>SUBCUENTA</v>
          </cell>
        </row>
        <row r="1055">
          <cell r="A1055">
            <v>2715</v>
          </cell>
          <cell r="B1055" t="str">
            <v xml:space="preserve">UTILIDAD DIFERIDA EN VENTAS A PLAZOS </v>
          </cell>
          <cell r="C1055" t="str">
            <v>CUENTA</v>
          </cell>
        </row>
        <row r="1056">
          <cell r="A1056" t="str">
            <v xml:space="preserve">271501 a 271598 </v>
          </cell>
          <cell r="C1056" t="str">
            <v/>
          </cell>
        </row>
        <row r="1057">
          <cell r="A1057">
            <v>2720</v>
          </cell>
          <cell r="B1057" t="str">
            <v xml:space="preserve">CREDITO POR CORRECCION MONETARIA DIFERIDA </v>
          </cell>
          <cell r="C1057" t="str">
            <v>CUENTA</v>
          </cell>
        </row>
        <row r="1058">
          <cell r="A1058" t="str">
            <v xml:space="preserve">272001 a 272098 </v>
          </cell>
          <cell r="C1058" t="str">
            <v/>
          </cell>
        </row>
        <row r="1059">
          <cell r="A1059">
            <v>2725</v>
          </cell>
          <cell r="B1059" t="str">
            <v xml:space="preserve">IMPUESTOS DIFERIDOS </v>
          </cell>
          <cell r="C1059" t="str">
            <v>CUENTA</v>
          </cell>
        </row>
        <row r="1060">
          <cell r="A1060">
            <v>272505</v>
          </cell>
          <cell r="B1060" t="str">
            <v xml:space="preserve">POR DEPRECIACION FLEXIBLE </v>
          </cell>
          <cell r="C1060" t="str">
            <v>SUBCUENTA</v>
          </cell>
        </row>
        <row r="1061">
          <cell r="A1061">
            <v>272595</v>
          </cell>
          <cell r="B1061" t="str">
            <v xml:space="preserve">DIVERSOS </v>
          </cell>
          <cell r="C1061" t="str">
            <v>SUBCUENTA</v>
          </cell>
        </row>
        <row r="1062">
          <cell r="A1062">
            <v>272599</v>
          </cell>
          <cell r="B1062" t="str">
            <v xml:space="preserve">AJUSTES POR INFLACION </v>
          </cell>
          <cell r="C1062" t="str">
            <v>SUBCUENTA</v>
          </cell>
        </row>
        <row r="1063">
          <cell r="A1063">
            <v>28</v>
          </cell>
          <cell r="B1063" t="str">
            <v xml:space="preserve">OTROS PASIVOS </v>
          </cell>
          <cell r="C1063" t="str">
            <v>GRUPO</v>
          </cell>
        </row>
        <row r="1064">
          <cell r="A1064">
            <v>2805</v>
          </cell>
          <cell r="B1064" t="str">
            <v xml:space="preserve">ANTICIPOS Y AVANCES RECIBIDOS </v>
          </cell>
          <cell r="C1064" t="str">
            <v>CUENTA</v>
          </cell>
        </row>
        <row r="1065">
          <cell r="A1065">
            <v>280505</v>
          </cell>
          <cell r="B1065" t="str">
            <v xml:space="preserve">DE CLIENTES </v>
          </cell>
          <cell r="C1065" t="str">
            <v>SUBCUENTA</v>
          </cell>
        </row>
        <row r="1066">
          <cell r="A1066">
            <v>280510</v>
          </cell>
          <cell r="B1066" t="str">
            <v xml:space="preserve">SOBRE CONTRATOS </v>
          </cell>
          <cell r="C1066" t="str">
            <v>SUBCUENTA</v>
          </cell>
        </row>
        <row r="1067">
          <cell r="A1067">
            <v>280515</v>
          </cell>
          <cell r="B1067" t="str">
            <v xml:space="preserve">PARA OBRAS EN PROCESO </v>
          </cell>
          <cell r="C1067" t="str">
            <v>SUBCUENTA</v>
          </cell>
        </row>
        <row r="1068">
          <cell r="A1068">
            <v>280595</v>
          </cell>
          <cell r="B1068" t="str">
            <v xml:space="preserve">OTROS </v>
          </cell>
          <cell r="C1068" t="str">
            <v>SUBCUENTA</v>
          </cell>
        </row>
        <row r="1069">
          <cell r="A1069">
            <v>2810</v>
          </cell>
          <cell r="B1069" t="str">
            <v xml:space="preserve">DEPOSITOS RECIBIDOS </v>
          </cell>
          <cell r="C1069" t="str">
            <v>CUENTA</v>
          </cell>
        </row>
        <row r="1070">
          <cell r="A1070">
            <v>281005</v>
          </cell>
          <cell r="B1070" t="str">
            <v xml:space="preserve">PARA FUTURA SUSCRIPCION DE ACCIONES </v>
          </cell>
          <cell r="C1070" t="str">
            <v>SUBCUENTA</v>
          </cell>
        </row>
        <row r="1071">
          <cell r="A1071">
            <v>281010</v>
          </cell>
          <cell r="B1071" t="str">
            <v xml:space="preserve">PARA FUTURO PAGO DE CUOTAS O DERECHOS SOCIALES </v>
          </cell>
          <cell r="C1071" t="str">
            <v>SUBCUENTA</v>
          </cell>
        </row>
        <row r="1072">
          <cell r="A1072">
            <v>281015</v>
          </cell>
          <cell r="B1072" t="str">
            <v xml:space="preserve">PARA GARANTIA EN LA PRESTACION DE SERVICIOS </v>
          </cell>
          <cell r="C1072" t="str">
            <v>SUBCUENTA</v>
          </cell>
        </row>
        <row r="1073">
          <cell r="A1073">
            <v>281020</v>
          </cell>
          <cell r="B1073" t="str">
            <v xml:space="preserve">PARA GARANTIA DE CONTRATOS </v>
          </cell>
          <cell r="C1073" t="str">
            <v>SUBCUENTA</v>
          </cell>
        </row>
        <row r="1074">
          <cell r="A1074">
            <v>281025</v>
          </cell>
          <cell r="B1074" t="str">
            <v xml:space="preserve">DE LICITACIONES </v>
          </cell>
          <cell r="C1074" t="str">
            <v>SUBCUENTA</v>
          </cell>
        </row>
        <row r="1075">
          <cell r="A1075">
            <v>281030</v>
          </cell>
          <cell r="B1075" t="str">
            <v xml:space="preserve">DE MANEJO DE BIENES </v>
          </cell>
          <cell r="C1075" t="str">
            <v>SUBCUENTA</v>
          </cell>
        </row>
        <row r="1076">
          <cell r="A1076">
            <v>281035</v>
          </cell>
          <cell r="B1076" t="str">
            <v xml:space="preserve">FONDO DE RESERVA </v>
          </cell>
          <cell r="C1076" t="str">
            <v>SUBCUENTA</v>
          </cell>
        </row>
        <row r="1077">
          <cell r="A1077">
            <v>281095</v>
          </cell>
          <cell r="B1077" t="str">
            <v xml:space="preserve">OTROS </v>
          </cell>
          <cell r="C1077" t="str">
            <v>SUBCUENTA</v>
          </cell>
        </row>
        <row r="1078">
          <cell r="A1078">
            <v>2815</v>
          </cell>
          <cell r="B1078" t="str">
            <v xml:space="preserve">INGRESOS RECIBIDOS PARA TERCEROS </v>
          </cell>
          <cell r="C1078" t="str">
            <v>CUENTA</v>
          </cell>
        </row>
        <row r="1079">
          <cell r="A1079">
            <v>281505</v>
          </cell>
          <cell r="B1079" t="str">
            <v xml:space="preserve">VALORES RECIBIDOS PARA TERCEROS </v>
          </cell>
          <cell r="C1079" t="str">
            <v>SUBCUENTA</v>
          </cell>
        </row>
        <row r="1080">
          <cell r="A1080">
            <v>281510</v>
          </cell>
          <cell r="B1080" t="str">
            <v xml:space="preserve">VENTA POR CUENTA DE TERCEROS </v>
          </cell>
          <cell r="C1080" t="str">
            <v>SUBCUENTA</v>
          </cell>
        </row>
        <row r="1081">
          <cell r="A1081">
            <v>2820</v>
          </cell>
          <cell r="B1081" t="str">
            <v xml:space="preserve">CUENTAS DE OPERACION CONJUNTA </v>
          </cell>
          <cell r="C1081" t="str">
            <v>CUENTA</v>
          </cell>
        </row>
        <row r="1082">
          <cell r="A1082" t="str">
            <v xml:space="preserve">282001 a 282098 </v>
          </cell>
          <cell r="C1082" t="str">
            <v/>
          </cell>
        </row>
        <row r="1083">
          <cell r="A1083">
            <v>2825</v>
          </cell>
          <cell r="B1083" t="str">
            <v xml:space="preserve">RETENCIONES A TERCEROS SOBRE CONTRATOS </v>
          </cell>
          <cell r="C1083" t="str">
            <v>CUENTA</v>
          </cell>
        </row>
        <row r="1084">
          <cell r="A1084">
            <v>282505</v>
          </cell>
          <cell r="B1084" t="str">
            <v xml:space="preserve">CUMPLIMIENTO OBLIGACIONES LABORALES </v>
          </cell>
          <cell r="C1084" t="str">
            <v>SUBCUENTA</v>
          </cell>
        </row>
        <row r="1085">
          <cell r="A1085">
            <v>282510</v>
          </cell>
          <cell r="B1085" t="str">
            <v xml:space="preserve">PARA ESTABILIDAD DE OBRA </v>
          </cell>
          <cell r="C1085" t="str">
            <v>SUBCUENTA</v>
          </cell>
        </row>
        <row r="1086">
          <cell r="A1086">
            <v>282515</v>
          </cell>
          <cell r="B1086" t="str">
            <v xml:space="preserve">GARANTIA CUMPLIMIENTO DE CONTRATOS </v>
          </cell>
          <cell r="C1086" t="str">
            <v>SUBCUENTA</v>
          </cell>
        </row>
        <row r="1087">
          <cell r="A1087">
            <v>2830</v>
          </cell>
          <cell r="B1087" t="str">
            <v xml:space="preserve">EMBARGOS JUDICIALES </v>
          </cell>
          <cell r="C1087" t="str">
            <v>CUENTA</v>
          </cell>
        </row>
        <row r="1088">
          <cell r="A1088">
            <v>283005</v>
          </cell>
          <cell r="B1088" t="str">
            <v xml:space="preserve">INDEMNIZACIONES </v>
          </cell>
          <cell r="C1088" t="str">
            <v>SUBCUENTA</v>
          </cell>
        </row>
        <row r="1089">
          <cell r="A1089">
            <v>283010</v>
          </cell>
          <cell r="B1089" t="str">
            <v xml:space="preserve">DEPOSITOS JUDICIALES </v>
          </cell>
          <cell r="C1089" t="str">
            <v>SUBCUENTA</v>
          </cell>
        </row>
        <row r="1090">
          <cell r="A1090">
            <v>2835</v>
          </cell>
          <cell r="B1090" t="str">
            <v xml:space="preserve">ACREEDORES DEL SISTEMA </v>
          </cell>
          <cell r="C1090" t="str">
            <v>CUENTA</v>
          </cell>
        </row>
        <row r="1091">
          <cell r="A1091">
            <v>283505</v>
          </cell>
          <cell r="B1091" t="str">
            <v xml:space="preserve">CUOTAS NETAS </v>
          </cell>
          <cell r="C1091" t="str">
            <v>SUBCUENTA</v>
          </cell>
        </row>
        <row r="1092">
          <cell r="A1092">
            <v>283510</v>
          </cell>
          <cell r="B1092" t="str">
            <v xml:space="preserve">GRUPOS EN FORMACION </v>
          </cell>
          <cell r="C1092" t="str">
            <v>SUBCUENTA</v>
          </cell>
        </row>
        <row r="1093">
          <cell r="A1093">
            <v>2840</v>
          </cell>
          <cell r="B1093" t="str">
            <v xml:space="preserve">CUENTAS EN PARTICIPACION </v>
          </cell>
          <cell r="C1093" t="str">
            <v>CUENTA</v>
          </cell>
        </row>
        <row r="1094">
          <cell r="A1094" t="str">
            <v xml:space="preserve">284001 a 284098 </v>
          </cell>
          <cell r="C1094" t="str">
            <v/>
          </cell>
        </row>
        <row r="1095">
          <cell r="A1095">
            <v>2895</v>
          </cell>
          <cell r="B1095" t="str">
            <v xml:space="preserve">DIVERSOS </v>
          </cell>
          <cell r="C1095" t="str">
            <v>CUENTA</v>
          </cell>
        </row>
        <row r="1096">
          <cell r="A1096">
            <v>289505</v>
          </cell>
          <cell r="B1096" t="str">
            <v xml:space="preserve">PRESTAMOS DE PRODUCTOS </v>
          </cell>
          <cell r="C1096" t="str">
            <v>SUBCUENTA</v>
          </cell>
        </row>
        <row r="1097">
          <cell r="A1097">
            <v>289510</v>
          </cell>
          <cell r="B1097" t="str">
            <v xml:space="preserve">REEMBOLSO DE COSTOS EXPLORATORIOS </v>
          </cell>
          <cell r="C1097" t="str">
            <v>SUBCUENTA</v>
          </cell>
        </row>
        <row r="1098">
          <cell r="A1098">
            <v>289515</v>
          </cell>
          <cell r="B1098" t="str">
            <v xml:space="preserve">PROGRAMA DE EXTENSION AGROPECUARIA </v>
          </cell>
          <cell r="C1098" t="str">
            <v>SUBCUENTA</v>
          </cell>
        </row>
        <row r="1099">
          <cell r="A1099">
            <v>29</v>
          </cell>
          <cell r="B1099" t="str">
            <v xml:space="preserve">BONOS Y PAPELES COMERCIALES </v>
          </cell>
          <cell r="C1099" t="str">
            <v>GRUPO</v>
          </cell>
        </row>
        <row r="1100">
          <cell r="A1100">
            <v>2905</v>
          </cell>
          <cell r="B1100" t="str">
            <v xml:space="preserve">BONOS EN CIRCULACION </v>
          </cell>
          <cell r="C1100" t="str">
            <v>CUENTA</v>
          </cell>
        </row>
        <row r="1101">
          <cell r="A1101">
            <v>290505</v>
          </cell>
          <cell r="B1101" t="str">
            <v xml:space="preserve">GARANTIA GENERAL </v>
          </cell>
          <cell r="C1101" t="str">
            <v>SUBCUENTA</v>
          </cell>
        </row>
        <row r="1102">
          <cell r="A1102">
            <v>290510</v>
          </cell>
          <cell r="B1102" t="str">
            <v xml:space="preserve">GARANTIA ESPECIFICA </v>
          </cell>
          <cell r="C1102" t="str">
            <v>SUBCUENTA</v>
          </cell>
        </row>
        <row r="1103">
          <cell r="A1103">
            <v>2910</v>
          </cell>
          <cell r="B1103" t="str">
            <v xml:space="preserve">BONOS OBLIGATORIAMENTE CONVERTIBLES EN ACCIONES </v>
          </cell>
          <cell r="C1103" t="str">
            <v>CUENTA</v>
          </cell>
        </row>
        <row r="1104">
          <cell r="A1104" t="str">
            <v xml:space="preserve">291001 a 291098 </v>
          </cell>
          <cell r="C1104" t="str">
            <v/>
          </cell>
        </row>
        <row r="1105">
          <cell r="A1105">
            <v>2915</v>
          </cell>
          <cell r="B1105" t="str">
            <v xml:space="preserve">PAPELES COMERCIALES </v>
          </cell>
          <cell r="C1105" t="str">
            <v>CUENTA</v>
          </cell>
        </row>
        <row r="1106">
          <cell r="A1106" t="str">
            <v xml:space="preserve">291501 a 291598 </v>
          </cell>
          <cell r="C1106" t="str">
            <v/>
          </cell>
        </row>
        <row r="1107">
          <cell r="A1107">
            <v>3</v>
          </cell>
          <cell r="B1107" t="str">
            <v xml:space="preserve">PATRIMONIO </v>
          </cell>
          <cell r="C1107" t="str">
            <v>CLASE</v>
          </cell>
        </row>
        <row r="1108">
          <cell r="A1108">
            <v>31</v>
          </cell>
          <cell r="B1108" t="str">
            <v xml:space="preserve">CAPITAL SOCIAL </v>
          </cell>
          <cell r="C1108" t="str">
            <v>GRUPO</v>
          </cell>
        </row>
        <row r="1109">
          <cell r="A1109">
            <v>3105</v>
          </cell>
          <cell r="B1109" t="str">
            <v xml:space="preserve">CAPITAL SUSCRITO Y PAGADO </v>
          </cell>
          <cell r="C1109" t="str">
            <v>CUENTA</v>
          </cell>
        </row>
        <row r="1110">
          <cell r="A1110">
            <v>310505</v>
          </cell>
          <cell r="B1110" t="str">
            <v xml:space="preserve">CAPITAL AUTORIZADO </v>
          </cell>
          <cell r="C1110" t="str">
            <v>SUBCUENTA</v>
          </cell>
        </row>
        <row r="1111">
          <cell r="A1111">
            <v>310510</v>
          </cell>
          <cell r="B1111" t="str">
            <v xml:space="preserve">CAPITAL POR SUSCRIBIR (DB) </v>
          </cell>
          <cell r="C1111" t="str">
            <v>SUBCUENTA</v>
          </cell>
        </row>
        <row r="1112">
          <cell r="A1112">
            <v>310515</v>
          </cell>
          <cell r="B1112" t="str">
            <v xml:space="preserve">CAPITAL SUSCRITO POR COBRAR (DB) </v>
          </cell>
          <cell r="C1112" t="str">
            <v>SUBCUENTA</v>
          </cell>
        </row>
        <row r="1113">
          <cell r="A1113">
            <v>31051501</v>
          </cell>
          <cell r="B1113" t="str">
            <v>JAIRO RINCON</v>
          </cell>
        </row>
        <row r="1114">
          <cell r="A1114">
            <v>31051502</v>
          </cell>
          <cell r="B1114" t="str">
            <v>SUSANITA PEREZ</v>
          </cell>
        </row>
        <row r="1115">
          <cell r="A1115">
            <v>3110</v>
          </cell>
          <cell r="B1115" t="str">
            <v xml:space="preserve">ACCIONES, CUOTAS O PARTES DE INTERES SOCIAL PROPIAS READQUIRIDAS (DB) </v>
          </cell>
          <cell r="C1115" t="str">
            <v>CUENTA</v>
          </cell>
        </row>
        <row r="1116">
          <cell r="A1116">
            <v>311005</v>
          </cell>
          <cell r="B1116" t="str">
            <v xml:space="preserve">ACCIONES PROPIAS READQUIRIDAS (DB) </v>
          </cell>
          <cell r="C1116" t="str">
            <v>SUBCUENTA</v>
          </cell>
        </row>
        <row r="1117">
          <cell r="A1117">
            <v>311010</v>
          </cell>
          <cell r="B1117" t="str">
            <v xml:space="preserve">CUOTAS O PARTES DE INTERES SOCIAL PROPIAS READQUIRIDAS (DB) </v>
          </cell>
          <cell r="C1117" t="str">
            <v>SUBCUENTA</v>
          </cell>
        </row>
        <row r="1118">
          <cell r="A1118">
            <v>3115</v>
          </cell>
          <cell r="B1118" t="str">
            <v xml:space="preserve">APORTES SOCIALES </v>
          </cell>
          <cell r="C1118" t="str">
            <v>CUENTA</v>
          </cell>
        </row>
        <row r="1119">
          <cell r="A1119">
            <v>311505</v>
          </cell>
          <cell r="B1119" t="str">
            <v xml:space="preserve">CUOTAS O PARTES DE INTERES SOCIAL </v>
          </cell>
          <cell r="C1119" t="str">
            <v>SUBCUENTA</v>
          </cell>
        </row>
        <row r="1120">
          <cell r="A1120">
            <v>311510</v>
          </cell>
          <cell r="B1120" t="str">
            <v xml:space="preserve">APORTES DE SOCIOS - FONDO MUTUO DE INVERSION </v>
          </cell>
          <cell r="C1120" t="str">
            <v>SUBCUENTA</v>
          </cell>
        </row>
        <row r="1121">
          <cell r="A1121">
            <v>311515</v>
          </cell>
          <cell r="B1121" t="str">
            <v xml:space="preserve">CONTRIBUCION DE LA EMPRESA - FONDO MUTUO DE INVERSION </v>
          </cell>
          <cell r="C1121" t="str">
            <v>SUBCUENTA</v>
          </cell>
        </row>
        <row r="1122">
          <cell r="A1122">
            <v>311520</v>
          </cell>
          <cell r="B1122" t="str">
            <v xml:space="preserve">SUSCRIPCIONES DEL PUBLICO </v>
          </cell>
          <cell r="C1122" t="str">
            <v>SUBCUENTA</v>
          </cell>
        </row>
        <row r="1123">
          <cell r="A1123">
            <v>3120</v>
          </cell>
          <cell r="B1123" t="str">
            <v xml:space="preserve">CAPITAL ASIGNADO </v>
          </cell>
          <cell r="C1123" t="str">
            <v>CUENTA</v>
          </cell>
        </row>
        <row r="1124">
          <cell r="A1124" t="str">
            <v xml:space="preserve">312001 a 312098 </v>
          </cell>
          <cell r="C1124" t="str">
            <v/>
          </cell>
        </row>
        <row r="1125">
          <cell r="A1125">
            <v>3125</v>
          </cell>
          <cell r="B1125" t="str">
            <v xml:space="preserve">INVERSION SUPLEMENTARIA AL CAPITAL ASIGNADO </v>
          </cell>
          <cell r="C1125" t="str">
            <v>CUENTA</v>
          </cell>
        </row>
        <row r="1126">
          <cell r="A1126" t="str">
            <v xml:space="preserve">312501 a 312598 </v>
          </cell>
          <cell r="C1126" t="str">
            <v/>
          </cell>
        </row>
        <row r="1127">
          <cell r="A1127">
            <v>3130</v>
          </cell>
          <cell r="B1127" t="str">
            <v xml:space="preserve">CAPITAL DE PERSONAS NATURALES </v>
          </cell>
          <cell r="C1127" t="str">
            <v>CUENTA</v>
          </cell>
        </row>
        <row r="1128">
          <cell r="A1128" t="str">
            <v xml:space="preserve">313001 a 313098 </v>
          </cell>
          <cell r="C1128" t="str">
            <v/>
          </cell>
        </row>
        <row r="1129">
          <cell r="A1129">
            <v>3135</v>
          </cell>
          <cell r="B1129" t="str">
            <v xml:space="preserve">APORTES DEL ESTADO </v>
          </cell>
          <cell r="C1129" t="str">
            <v>CUENTA</v>
          </cell>
        </row>
        <row r="1130">
          <cell r="A1130" t="str">
            <v xml:space="preserve">313501 a 313598 </v>
          </cell>
          <cell r="C1130" t="str">
            <v/>
          </cell>
        </row>
        <row r="1131">
          <cell r="A1131">
            <v>3140</v>
          </cell>
          <cell r="B1131" t="str">
            <v xml:space="preserve">FONDO SOCIAL </v>
          </cell>
          <cell r="C1131" t="str">
            <v>CUENTA</v>
          </cell>
        </row>
        <row r="1132">
          <cell r="A1132" t="str">
            <v xml:space="preserve">314001 a 314098 </v>
          </cell>
          <cell r="C1132" t="str">
            <v/>
          </cell>
        </row>
        <row r="1133">
          <cell r="A1133">
            <v>32</v>
          </cell>
          <cell r="B1133" t="str">
            <v xml:space="preserve">SUPERAVIT DE CAPITAL </v>
          </cell>
          <cell r="C1133" t="str">
            <v>GRUPO</v>
          </cell>
        </row>
        <row r="1134">
          <cell r="A1134">
            <v>3205</v>
          </cell>
          <cell r="B1134" t="str">
            <v xml:space="preserve">PRIMA EN COLOCACION DE ACCIONES, CUOTAS O PARTES DE INTERES SOCIAL </v>
          </cell>
          <cell r="C1134" t="str">
            <v>CUENTA</v>
          </cell>
        </row>
        <row r="1135">
          <cell r="A1135">
            <v>320505</v>
          </cell>
          <cell r="B1135" t="str">
            <v xml:space="preserve">PRIMA EN COLOCACION DE ACCIONES </v>
          </cell>
          <cell r="C1135" t="str">
            <v>SUBCUENTA</v>
          </cell>
        </row>
        <row r="1136">
          <cell r="A1136">
            <v>320510</v>
          </cell>
          <cell r="B1136" t="str">
            <v xml:space="preserve">PRIMA EN COLOCACION DE ACCIONES POR COBRAR (DB) </v>
          </cell>
          <cell r="C1136" t="str">
            <v>SUBCUENTA</v>
          </cell>
        </row>
        <row r="1137">
          <cell r="A1137">
            <v>320515</v>
          </cell>
          <cell r="B1137" t="str">
            <v xml:space="preserve">PRIMA EN COLOCACION DE CUOTAS O PARTES DE INTERES SOCIAL </v>
          </cell>
          <cell r="C1137" t="str">
            <v>SUBCUENTA</v>
          </cell>
        </row>
        <row r="1138">
          <cell r="A1138">
            <v>3210</v>
          </cell>
          <cell r="B1138" t="str">
            <v xml:space="preserve">DONACIONES </v>
          </cell>
          <cell r="C1138" t="str">
            <v>CUENTA</v>
          </cell>
        </row>
        <row r="1139">
          <cell r="A1139">
            <v>321005</v>
          </cell>
          <cell r="B1139" t="str">
            <v xml:space="preserve">EN DINERO </v>
          </cell>
          <cell r="C1139" t="str">
            <v>SUBCUENTA</v>
          </cell>
        </row>
        <row r="1140">
          <cell r="A1140">
            <v>321010</v>
          </cell>
          <cell r="B1140" t="str">
            <v xml:space="preserve">EN VALORES MOBILIARIOS </v>
          </cell>
          <cell r="C1140" t="str">
            <v>SUBCUENTA</v>
          </cell>
        </row>
        <row r="1141">
          <cell r="A1141">
            <v>321015</v>
          </cell>
          <cell r="B1141" t="str">
            <v xml:space="preserve">EN BIENES MUEBLES </v>
          </cell>
          <cell r="C1141" t="str">
            <v>SUBCUENTA</v>
          </cell>
        </row>
        <row r="1142">
          <cell r="A1142">
            <v>321020</v>
          </cell>
          <cell r="B1142" t="str">
            <v xml:space="preserve">EN BIENES INMUEBLES </v>
          </cell>
          <cell r="C1142" t="str">
            <v>SUBCUENTA</v>
          </cell>
        </row>
        <row r="1143">
          <cell r="A1143">
            <v>321025</v>
          </cell>
          <cell r="B1143" t="str">
            <v xml:space="preserve">EN INTANGIBLES </v>
          </cell>
          <cell r="C1143" t="str">
            <v>SUBCUENTA</v>
          </cell>
        </row>
        <row r="1144">
          <cell r="A1144">
            <v>3215</v>
          </cell>
          <cell r="B1144" t="str">
            <v xml:space="preserve">CREDITO MERCANTIL </v>
          </cell>
          <cell r="C1144" t="str">
            <v>CUENTA</v>
          </cell>
        </row>
        <row r="1145">
          <cell r="A1145" t="str">
            <v xml:space="preserve">321501 a 321598 </v>
          </cell>
          <cell r="C1145" t="str">
            <v/>
          </cell>
        </row>
        <row r="1146">
          <cell r="A1146">
            <v>33</v>
          </cell>
          <cell r="B1146" t="str">
            <v xml:space="preserve">RESERVAS </v>
          </cell>
          <cell r="C1146" t="str">
            <v>GRUPO</v>
          </cell>
        </row>
        <row r="1147">
          <cell r="A1147">
            <v>3305</v>
          </cell>
          <cell r="B1147" t="str">
            <v xml:space="preserve">RESERVAS OBLIGATORIAS </v>
          </cell>
          <cell r="C1147" t="str">
            <v>CUENTA</v>
          </cell>
        </row>
        <row r="1148">
          <cell r="A1148">
            <v>330505</v>
          </cell>
          <cell r="B1148" t="str">
            <v xml:space="preserve">RESERVA LEGAL </v>
          </cell>
          <cell r="C1148" t="str">
            <v>SUBCUENTA</v>
          </cell>
        </row>
        <row r="1149">
          <cell r="A1149">
            <v>330510</v>
          </cell>
          <cell r="B1149" t="str">
            <v xml:space="preserve">RESERVAS POR DISPOSICIONES FISCALES </v>
          </cell>
          <cell r="C1149" t="str">
            <v>SUBCUENTA</v>
          </cell>
        </row>
        <row r="1150">
          <cell r="A1150">
            <v>330515</v>
          </cell>
          <cell r="B1150" t="str">
            <v xml:space="preserve">RESERVA PARA READQUISICION DE ACCIONES </v>
          </cell>
          <cell r="C1150" t="str">
            <v>SUBCUENTA</v>
          </cell>
        </row>
        <row r="1151">
          <cell r="A1151">
            <v>330517</v>
          </cell>
          <cell r="B1151" t="str">
            <v xml:space="preserve">RESERVA PARA READQUISICION DE CUOTAS O PARTES DE INTERES SOCIAL </v>
          </cell>
          <cell r="C1151" t="str">
            <v>SUBCUENTA</v>
          </cell>
        </row>
        <row r="1152">
          <cell r="A1152">
            <v>330520</v>
          </cell>
          <cell r="B1152" t="str">
            <v xml:space="preserve">RESERVA PARA EXTENSION AGROPECUARIA </v>
          </cell>
          <cell r="C1152" t="str">
            <v>SUBCUENTA</v>
          </cell>
        </row>
        <row r="1153">
          <cell r="A1153">
            <v>330525</v>
          </cell>
          <cell r="B1153" t="str">
            <v xml:space="preserve">RESERVA LEY 7a. DE 1990 </v>
          </cell>
          <cell r="C1153" t="str">
            <v>SUBCUENTA</v>
          </cell>
        </row>
        <row r="1154">
          <cell r="A1154">
            <v>330530</v>
          </cell>
          <cell r="B1154" t="str">
            <v xml:space="preserve">RESERVA PARA REPOSICION DE SEMOVIENTES </v>
          </cell>
          <cell r="C1154" t="str">
            <v>SUBCUENTA</v>
          </cell>
        </row>
        <row r="1155">
          <cell r="A1155">
            <v>330535</v>
          </cell>
          <cell r="B1155" t="str">
            <v xml:space="preserve">RESERVA LEY 4a DE 1980 </v>
          </cell>
          <cell r="C1155" t="str">
            <v>SUBCUENTA</v>
          </cell>
        </row>
        <row r="1156">
          <cell r="A1156">
            <v>330595</v>
          </cell>
          <cell r="B1156" t="str">
            <v xml:space="preserve">OTRAS </v>
          </cell>
          <cell r="C1156" t="str">
            <v>SUBCUENTA</v>
          </cell>
        </row>
        <row r="1157">
          <cell r="A1157">
            <v>3310</v>
          </cell>
          <cell r="B1157" t="str">
            <v xml:space="preserve">RESERVAS ESTATUTARIAS </v>
          </cell>
          <cell r="C1157" t="str">
            <v>CUENTA</v>
          </cell>
        </row>
        <row r="1158">
          <cell r="A1158">
            <v>331005</v>
          </cell>
          <cell r="B1158" t="str">
            <v xml:space="preserve">PARA FUTURAS CAPITALIZACIONES </v>
          </cell>
          <cell r="C1158" t="str">
            <v>SUBCUENTA</v>
          </cell>
        </row>
        <row r="1159">
          <cell r="A1159">
            <v>331010</v>
          </cell>
          <cell r="B1159" t="str">
            <v xml:space="preserve">PARA REPOSICION DE ACTIVOS </v>
          </cell>
          <cell r="C1159" t="str">
            <v>SUBCUENTA</v>
          </cell>
        </row>
        <row r="1160">
          <cell r="A1160">
            <v>331015</v>
          </cell>
          <cell r="B1160" t="str">
            <v xml:space="preserve">PARA FUTUROS ENSANCHES </v>
          </cell>
          <cell r="C1160" t="str">
            <v>SUBCUENTA</v>
          </cell>
        </row>
        <row r="1161">
          <cell r="A1161">
            <v>331095</v>
          </cell>
          <cell r="B1161" t="str">
            <v xml:space="preserve">OTRAS </v>
          </cell>
          <cell r="C1161" t="str">
            <v>SUBCUENTA</v>
          </cell>
        </row>
        <row r="1162">
          <cell r="A1162">
            <v>3315</v>
          </cell>
          <cell r="B1162" t="str">
            <v xml:space="preserve">RESERVAS OCASIONALES </v>
          </cell>
          <cell r="C1162" t="str">
            <v>CUENTA</v>
          </cell>
        </row>
        <row r="1163">
          <cell r="A1163">
            <v>331505</v>
          </cell>
          <cell r="B1163" t="str">
            <v xml:space="preserve">PARA BENEFICENCIA Y CIVISMO </v>
          </cell>
          <cell r="C1163" t="str">
            <v>SUBCUENTA</v>
          </cell>
        </row>
        <row r="1164">
          <cell r="A1164">
            <v>331510</v>
          </cell>
          <cell r="B1164" t="str">
            <v xml:space="preserve">PARA FUTURAS CAPITALIZACIONES </v>
          </cell>
          <cell r="C1164" t="str">
            <v>SUBCUENTA</v>
          </cell>
        </row>
        <row r="1165">
          <cell r="A1165">
            <v>331515</v>
          </cell>
          <cell r="B1165" t="str">
            <v xml:space="preserve">PARA FUTUROS ENSANCHES </v>
          </cell>
          <cell r="C1165" t="str">
            <v>SUBCUENTA</v>
          </cell>
        </row>
        <row r="1166">
          <cell r="A1166">
            <v>331520</v>
          </cell>
          <cell r="B1166" t="str">
            <v xml:space="preserve">PARA ADQUISICION O REPOSICION DE PROPIEDADES PLANTA Y EQUIPO </v>
          </cell>
          <cell r="C1166" t="str">
            <v>SUBCUENTA</v>
          </cell>
        </row>
        <row r="1167">
          <cell r="A1167">
            <v>331525</v>
          </cell>
          <cell r="B1167" t="str">
            <v xml:space="preserve">PARA INVESTIGACIONES Y DESARROLLO </v>
          </cell>
          <cell r="C1167" t="str">
            <v>SUBCUENTA</v>
          </cell>
        </row>
        <row r="1168">
          <cell r="A1168">
            <v>331530</v>
          </cell>
          <cell r="B1168" t="str">
            <v xml:space="preserve">PARA FOMENTO ECONOMICO </v>
          </cell>
          <cell r="C1168" t="str">
            <v>SUBCUENTA</v>
          </cell>
        </row>
        <row r="1169">
          <cell r="A1169">
            <v>331535</v>
          </cell>
          <cell r="B1169" t="str">
            <v xml:space="preserve">PARA CAPITAL DE TRABAJO </v>
          </cell>
          <cell r="C1169" t="str">
            <v>SUBCUENTA</v>
          </cell>
        </row>
        <row r="1170">
          <cell r="A1170">
            <v>331540</v>
          </cell>
          <cell r="B1170" t="str">
            <v xml:space="preserve">PARA ESTABILIZACION DE RENDIMIENTOS </v>
          </cell>
          <cell r="C1170" t="str">
            <v>SUBCUENTA</v>
          </cell>
        </row>
        <row r="1171">
          <cell r="A1171">
            <v>331545</v>
          </cell>
          <cell r="B1171" t="str">
            <v xml:space="preserve">A DISPOSICION DEL MAXIMO ORGANO SOCIAL </v>
          </cell>
          <cell r="C1171" t="str">
            <v>SUBCUENTA</v>
          </cell>
        </row>
        <row r="1172">
          <cell r="A1172">
            <v>331595</v>
          </cell>
          <cell r="B1172" t="str">
            <v xml:space="preserve">OTRAS </v>
          </cell>
          <cell r="C1172" t="str">
            <v>SUBCUENTA</v>
          </cell>
        </row>
        <row r="1173">
          <cell r="A1173">
            <v>34</v>
          </cell>
          <cell r="B1173" t="str">
            <v xml:space="preserve">REVALORIZACION DEL PATRIMONIO </v>
          </cell>
          <cell r="C1173" t="str">
            <v>GRUPO</v>
          </cell>
        </row>
        <row r="1174">
          <cell r="A1174">
            <v>3405</v>
          </cell>
          <cell r="B1174" t="str">
            <v xml:space="preserve">AJUSTES POR INFLACION </v>
          </cell>
          <cell r="C1174" t="str">
            <v>CUENTA</v>
          </cell>
        </row>
        <row r="1175">
          <cell r="A1175">
            <v>340505</v>
          </cell>
          <cell r="B1175" t="str">
            <v xml:space="preserve">DE CAPITAL SOCIAL </v>
          </cell>
          <cell r="C1175" t="str">
            <v>SUBCUENTA</v>
          </cell>
        </row>
        <row r="1176">
          <cell r="A1176">
            <v>340510</v>
          </cell>
          <cell r="B1176" t="str">
            <v xml:space="preserve">DE SUPERAVIT DE CAPITAL </v>
          </cell>
          <cell r="C1176" t="str">
            <v>SUBCUENTA</v>
          </cell>
        </row>
        <row r="1177">
          <cell r="A1177">
            <v>340515</v>
          </cell>
          <cell r="B1177" t="str">
            <v xml:space="preserve">DE RESERVAS </v>
          </cell>
          <cell r="C1177" t="str">
            <v>SUBCUENTA</v>
          </cell>
        </row>
        <row r="1178">
          <cell r="A1178">
            <v>340520</v>
          </cell>
          <cell r="B1178" t="str">
            <v xml:space="preserve">DE RESULTADOS DE EJERCICIOS ANTERIORES </v>
          </cell>
          <cell r="C1178" t="str">
            <v>SUBCUENTA</v>
          </cell>
        </row>
        <row r="1179">
          <cell r="A1179">
            <v>340525</v>
          </cell>
          <cell r="B1179" t="str">
            <v xml:space="preserve">DE ACTIVOS EN PERIODO IMPRODUCTIVO </v>
          </cell>
          <cell r="C1179" t="str">
            <v>SUBCUENTA</v>
          </cell>
        </row>
        <row r="1180">
          <cell r="A1180">
            <v>3410</v>
          </cell>
          <cell r="B1180" t="str">
            <v xml:space="preserve">SANEAMIENTO FISCAL </v>
          </cell>
          <cell r="C1180" t="str">
            <v>CUENTA</v>
          </cell>
        </row>
        <row r="1181">
          <cell r="A1181" t="str">
            <v xml:space="preserve">341001 a 341098 </v>
          </cell>
          <cell r="C1181" t="str">
            <v/>
          </cell>
        </row>
        <row r="1182">
          <cell r="A1182">
            <v>3415</v>
          </cell>
          <cell r="B1182" t="str">
            <v xml:space="preserve">AJUSTES POR INFLACION DECRETO 3019 DE 1989 </v>
          </cell>
          <cell r="C1182" t="str">
            <v>CUENTA</v>
          </cell>
        </row>
        <row r="1183">
          <cell r="A1183" t="str">
            <v xml:space="preserve">341501 a 341598 </v>
          </cell>
          <cell r="C1183" t="str">
            <v/>
          </cell>
        </row>
        <row r="1184">
          <cell r="A1184">
            <v>35</v>
          </cell>
          <cell r="B1184" t="str">
            <v xml:space="preserve">DIVIDENDOS O PARTICIPACIONES DECRETADOS EN ACCIONES, CUOTAS O PARTES DE INTERES SOCIAL </v>
          </cell>
          <cell r="C1184" t="str">
            <v>GRUPO</v>
          </cell>
        </row>
        <row r="1185">
          <cell r="A1185">
            <v>3505</v>
          </cell>
          <cell r="B1185" t="str">
            <v xml:space="preserve">DIVIDENDOS DECRETADOS EN ACCIONES </v>
          </cell>
          <cell r="C1185" t="str">
            <v>CUENTA</v>
          </cell>
        </row>
        <row r="1186">
          <cell r="A1186" t="str">
            <v xml:space="preserve">350501 a 350598 </v>
          </cell>
          <cell r="C1186" t="str">
            <v/>
          </cell>
        </row>
        <row r="1187">
          <cell r="A1187">
            <v>3510</v>
          </cell>
          <cell r="B1187" t="str">
            <v xml:space="preserve">PARTICIPACIONES DECRETADAS EN CUOTAS O PARTES DE INTERES SOCIAL </v>
          </cell>
          <cell r="C1187" t="str">
            <v>CUENTA</v>
          </cell>
        </row>
        <row r="1188">
          <cell r="A1188" t="str">
            <v xml:space="preserve">351001 a 351098 </v>
          </cell>
          <cell r="C1188" t="str">
            <v/>
          </cell>
        </row>
        <row r="1189">
          <cell r="A1189">
            <v>36</v>
          </cell>
          <cell r="B1189" t="str">
            <v xml:space="preserve">RESULTADOS DEL EJERCICIO </v>
          </cell>
          <cell r="C1189" t="str">
            <v>GRUPO</v>
          </cell>
        </row>
        <row r="1190">
          <cell r="A1190">
            <v>3605</v>
          </cell>
          <cell r="B1190" t="str">
            <v xml:space="preserve">UTILIDAD DEL EJERCICIO </v>
          </cell>
          <cell r="C1190" t="str">
            <v>CUENTA</v>
          </cell>
        </row>
        <row r="1191">
          <cell r="A1191">
            <v>360505</v>
          </cell>
          <cell r="B1191" t="str">
            <v xml:space="preserve">UTILIDAD DEL EJERCICIO </v>
          </cell>
          <cell r="C1191" t="str">
            <v>SUBCUENTA</v>
          </cell>
        </row>
        <row r="1192">
          <cell r="A1192">
            <v>360510</v>
          </cell>
          <cell r="B1192" t="str">
            <v xml:space="preserve">UTILIDAD POR EXPOSICION A LA INFLACION </v>
          </cell>
          <cell r="C1192" t="str">
            <v>SUBCUENTA</v>
          </cell>
        </row>
        <row r="1193">
          <cell r="A1193">
            <v>3610</v>
          </cell>
          <cell r="B1193" t="str">
            <v xml:space="preserve">PERDIDA DEL EJERCICIO </v>
          </cell>
          <cell r="C1193" t="str">
            <v>CUENTA</v>
          </cell>
        </row>
        <row r="1194">
          <cell r="A1194">
            <v>361005</v>
          </cell>
          <cell r="B1194" t="str">
            <v xml:space="preserve">PERDIDA DEL EJERCICIO </v>
          </cell>
          <cell r="C1194" t="str">
            <v>SUBCUENTA</v>
          </cell>
        </row>
        <row r="1195">
          <cell r="A1195">
            <v>361010</v>
          </cell>
          <cell r="B1195" t="str">
            <v xml:space="preserve">PERDIDA POR EXPOSICION A LA INFLACION </v>
          </cell>
          <cell r="C1195" t="str">
            <v>SUBCUENTA</v>
          </cell>
        </row>
        <row r="1196">
          <cell r="A1196">
            <v>37</v>
          </cell>
          <cell r="B1196" t="str">
            <v xml:space="preserve">RESULTADOS DE EJERCICIOS ANTERIORES </v>
          </cell>
          <cell r="C1196" t="str">
            <v>GRUPO</v>
          </cell>
        </row>
        <row r="1197">
          <cell r="A1197">
            <v>3705</v>
          </cell>
          <cell r="B1197" t="str">
            <v xml:space="preserve">UTILIDADES O EXCEDENTES ACUMULADOS </v>
          </cell>
          <cell r="C1197" t="str">
            <v>CUENTA</v>
          </cell>
        </row>
        <row r="1198">
          <cell r="A1198" t="str">
            <v xml:space="preserve">370501 a 370598 </v>
          </cell>
          <cell r="C1198" t="str">
            <v/>
          </cell>
        </row>
        <row r="1199">
          <cell r="A1199">
            <v>3710</v>
          </cell>
          <cell r="B1199" t="str">
            <v xml:space="preserve">PERDIDAS ACUMULADAS </v>
          </cell>
          <cell r="C1199" t="str">
            <v>CUENTA</v>
          </cell>
        </row>
        <row r="1200">
          <cell r="A1200" t="str">
            <v xml:space="preserve">371001 a 371098 </v>
          </cell>
          <cell r="C1200" t="str">
            <v/>
          </cell>
        </row>
        <row r="1201">
          <cell r="A1201">
            <v>38</v>
          </cell>
          <cell r="B1201" t="str">
            <v xml:space="preserve">SUPERAVIT POR VALORIZACIONES </v>
          </cell>
          <cell r="C1201" t="str">
            <v>GRUPO</v>
          </cell>
        </row>
        <row r="1202">
          <cell r="A1202">
            <v>3805</v>
          </cell>
          <cell r="B1202" t="str">
            <v xml:space="preserve">DE INVERSIONES </v>
          </cell>
          <cell r="C1202" t="str">
            <v>CUENTA</v>
          </cell>
        </row>
        <row r="1203">
          <cell r="A1203">
            <v>380505</v>
          </cell>
          <cell r="B1203" t="str">
            <v xml:space="preserve">ACCIONES </v>
          </cell>
          <cell r="C1203" t="str">
            <v>SUBCUENTA</v>
          </cell>
        </row>
        <row r="1204">
          <cell r="A1204">
            <v>380510</v>
          </cell>
          <cell r="B1204" t="str">
            <v xml:space="preserve">CUOTAS O PARTES DE INTERES SOCIAL </v>
          </cell>
          <cell r="C1204" t="str">
            <v>SUBCUENTA</v>
          </cell>
        </row>
        <row r="1205">
          <cell r="A1205">
            <v>380515</v>
          </cell>
          <cell r="B1205" t="str">
            <v xml:space="preserve">DERECHOS FIDUCIARIOS </v>
          </cell>
          <cell r="C1205" t="str">
            <v>SUBCUENTA</v>
          </cell>
        </row>
        <row r="1206">
          <cell r="A1206">
            <v>3810</v>
          </cell>
          <cell r="B1206" t="str">
            <v xml:space="preserve">DE PROPIEDADES PLANTA Y EQUIPO </v>
          </cell>
          <cell r="C1206" t="str">
            <v>CUENTA</v>
          </cell>
        </row>
        <row r="1207">
          <cell r="A1207">
            <v>381004</v>
          </cell>
          <cell r="B1207" t="str">
            <v xml:space="preserve">TERRENOS </v>
          </cell>
          <cell r="C1207" t="str">
            <v>SUBCUENTA</v>
          </cell>
        </row>
        <row r="1208">
          <cell r="A1208">
            <v>381006</v>
          </cell>
          <cell r="B1208" t="str">
            <v xml:space="preserve">MATERIALES PROYECTOS PETROLEROS </v>
          </cell>
          <cell r="C1208" t="str">
            <v>SUBCUENTA</v>
          </cell>
        </row>
        <row r="1209">
          <cell r="A1209">
            <v>381008</v>
          </cell>
          <cell r="B1209" t="str">
            <v xml:space="preserve">CONSTRUCCIONES Y EDIFICACIONES </v>
          </cell>
          <cell r="C1209" t="str">
            <v>SUBCUENTA</v>
          </cell>
        </row>
        <row r="1210">
          <cell r="A1210">
            <v>381012</v>
          </cell>
          <cell r="B1210" t="str">
            <v xml:space="preserve">MAQUINARIA Y EQUIPO </v>
          </cell>
          <cell r="C1210" t="str">
            <v>SUBCUENTA</v>
          </cell>
        </row>
        <row r="1211">
          <cell r="A1211">
            <v>381016</v>
          </cell>
          <cell r="B1211" t="str">
            <v xml:space="preserve">EQUIPO DE OFICINA </v>
          </cell>
          <cell r="C1211" t="str">
            <v>SUBCUENTA</v>
          </cell>
        </row>
        <row r="1212">
          <cell r="A1212">
            <v>381020</v>
          </cell>
          <cell r="B1212" t="str">
            <v xml:space="preserve">EQUIPO DE COMPUTACION Y COMUNICACION </v>
          </cell>
          <cell r="C1212" t="str">
            <v>SUBCUENTA</v>
          </cell>
        </row>
        <row r="1213">
          <cell r="A1213">
            <v>381024</v>
          </cell>
          <cell r="B1213" t="str">
            <v xml:space="preserve">EQUIPO MEDICO CIENTIFICO </v>
          </cell>
          <cell r="C1213" t="str">
            <v>SUBCUENTA</v>
          </cell>
        </row>
        <row r="1214">
          <cell r="A1214">
            <v>381028</v>
          </cell>
          <cell r="B1214" t="str">
            <v xml:space="preserve">EQUIPO DE HOTELES Y RESTAURANTES </v>
          </cell>
          <cell r="C1214" t="str">
            <v>SUBCUENTA</v>
          </cell>
        </row>
        <row r="1215">
          <cell r="A1215">
            <v>381032</v>
          </cell>
          <cell r="B1215" t="str">
            <v xml:space="preserve">FLOTA Y EQUIPO DE TRANSPORTE </v>
          </cell>
          <cell r="C1215" t="str">
            <v>SUBCUENTA</v>
          </cell>
        </row>
        <row r="1216">
          <cell r="A1216">
            <v>381036</v>
          </cell>
          <cell r="B1216" t="str">
            <v xml:space="preserve">FLOTA Y EQUIPO FLUVIAL Y/O MARITIMO </v>
          </cell>
          <cell r="C1216" t="str">
            <v>SUBCUENTA</v>
          </cell>
        </row>
        <row r="1217">
          <cell r="A1217">
            <v>381040</v>
          </cell>
          <cell r="B1217" t="str">
            <v xml:space="preserve">FLOTA Y EQUIPO AEREO </v>
          </cell>
          <cell r="C1217" t="str">
            <v>SUBCUENTA</v>
          </cell>
        </row>
        <row r="1218">
          <cell r="A1218">
            <v>381044</v>
          </cell>
          <cell r="B1218" t="str">
            <v xml:space="preserve">FLOTA Y EQUIPO FERREO </v>
          </cell>
          <cell r="C1218" t="str">
            <v>SUBCUENTA</v>
          </cell>
        </row>
        <row r="1219">
          <cell r="A1219">
            <v>381048</v>
          </cell>
          <cell r="B1219" t="str">
            <v xml:space="preserve">ACUEDUCTOS PLANTAS Y REDES </v>
          </cell>
          <cell r="C1219" t="str">
            <v>SUBCUENTA</v>
          </cell>
        </row>
        <row r="1220">
          <cell r="A1220">
            <v>381052</v>
          </cell>
          <cell r="B1220" t="str">
            <v xml:space="preserve">ARMAMENTO DE VIGILANCIA </v>
          </cell>
          <cell r="C1220" t="str">
            <v>SUBCUENTA</v>
          </cell>
        </row>
        <row r="1221">
          <cell r="A1221">
            <v>381056</v>
          </cell>
          <cell r="B1221" t="str">
            <v xml:space="preserve">ENVASES Y EMPAQUES </v>
          </cell>
          <cell r="C1221" t="str">
            <v>SUBCUENTA</v>
          </cell>
        </row>
        <row r="1222">
          <cell r="A1222">
            <v>381060</v>
          </cell>
          <cell r="B1222" t="str">
            <v xml:space="preserve">PLANTACIONES AGRICOLAS Y FORESTALES </v>
          </cell>
          <cell r="C1222" t="str">
            <v>SUBCUENTA</v>
          </cell>
        </row>
        <row r="1223">
          <cell r="A1223">
            <v>381064</v>
          </cell>
          <cell r="B1223" t="str">
            <v xml:space="preserve">VIAS DE COMUNICACION </v>
          </cell>
          <cell r="C1223" t="str">
            <v>SUBCUENTA</v>
          </cell>
        </row>
        <row r="1224">
          <cell r="A1224">
            <v>381068</v>
          </cell>
          <cell r="B1224" t="str">
            <v xml:space="preserve">MINAS Y CANTERAS </v>
          </cell>
          <cell r="C1224" t="str">
            <v>SUBCUENTA</v>
          </cell>
        </row>
        <row r="1225">
          <cell r="A1225">
            <v>381072</v>
          </cell>
          <cell r="B1225" t="str">
            <v xml:space="preserve">POZOS ARTESIANOS </v>
          </cell>
          <cell r="C1225" t="str">
            <v>SUBCUENTA</v>
          </cell>
        </row>
        <row r="1226">
          <cell r="A1226">
            <v>381076</v>
          </cell>
          <cell r="B1226" t="str">
            <v xml:space="preserve">YACIMIENTOS </v>
          </cell>
          <cell r="C1226" t="str">
            <v>SUBCUENTA</v>
          </cell>
        </row>
        <row r="1227">
          <cell r="A1227">
            <v>381080</v>
          </cell>
          <cell r="B1227" t="str">
            <v xml:space="preserve">SEMOVIENTES </v>
          </cell>
          <cell r="C1227" t="str">
            <v>SUBCUENTA</v>
          </cell>
        </row>
        <row r="1228">
          <cell r="A1228">
            <v>3895</v>
          </cell>
          <cell r="B1228" t="str">
            <v xml:space="preserve">DE OTROS ACTIVOS </v>
          </cell>
          <cell r="C1228" t="str">
            <v>CUENTA</v>
          </cell>
        </row>
        <row r="1229">
          <cell r="A1229">
            <v>389505</v>
          </cell>
          <cell r="B1229" t="str">
            <v xml:space="preserve">BIENES DE ARTE Y CULTURA </v>
          </cell>
          <cell r="C1229" t="str">
            <v>SUBCUENTA</v>
          </cell>
        </row>
        <row r="1230">
          <cell r="A1230">
            <v>389510</v>
          </cell>
          <cell r="B1230" t="str">
            <v xml:space="preserve">BIENES ENTREGADOS EN COMODATO </v>
          </cell>
          <cell r="C1230" t="str">
            <v>SUBCUENTA</v>
          </cell>
        </row>
        <row r="1231">
          <cell r="A1231">
            <v>389515</v>
          </cell>
          <cell r="B1231" t="str">
            <v xml:space="preserve">BIENES RECIBIDOS EN PAGO </v>
          </cell>
          <cell r="C1231" t="str">
            <v>SUBCUENTA</v>
          </cell>
        </row>
        <row r="1232">
          <cell r="A1232">
            <v>389520</v>
          </cell>
          <cell r="B1232" t="str">
            <v xml:space="preserve">INVENTARIO DE SEMOVIENTES </v>
          </cell>
          <cell r="C1232" t="str">
            <v>SUBCUENTA</v>
          </cell>
        </row>
        <row r="1233">
          <cell r="A1233">
            <v>4</v>
          </cell>
          <cell r="B1233" t="str">
            <v xml:space="preserve">INGRESOS </v>
          </cell>
          <cell r="C1233" t="str">
            <v>CLASE</v>
          </cell>
        </row>
        <row r="1234">
          <cell r="A1234">
            <v>41</v>
          </cell>
          <cell r="B1234" t="str">
            <v xml:space="preserve">OPERACIONALES </v>
          </cell>
          <cell r="C1234" t="str">
            <v>GRUPO</v>
          </cell>
        </row>
        <row r="1235">
          <cell r="A1235">
            <v>4105</v>
          </cell>
          <cell r="B1235" t="str">
            <v xml:space="preserve">AGRICULTURA, GANADERIA, CAZA Y SILVICULTURA </v>
          </cell>
          <cell r="C1235" t="str">
            <v>CUENTA</v>
          </cell>
        </row>
        <row r="1236">
          <cell r="A1236">
            <v>410505</v>
          </cell>
          <cell r="B1236" t="str">
            <v xml:space="preserve">CULTIVO DE CEREALES </v>
          </cell>
          <cell r="C1236" t="str">
            <v>SUBCUENTA</v>
          </cell>
        </row>
        <row r="1237">
          <cell r="A1237">
            <v>410510</v>
          </cell>
          <cell r="B1237" t="str">
            <v xml:space="preserve">CULTIVOS DE HORTALIZAS, LEGUMBRES Y PLANTAS ORNAMENTALES </v>
          </cell>
          <cell r="C1237" t="str">
            <v>SUBCUENTA</v>
          </cell>
        </row>
        <row r="1238">
          <cell r="A1238">
            <v>410515</v>
          </cell>
          <cell r="B1238" t="str">
            <v xml:space="preserve">CULTIVOS DE FRUTAS, NUECES Y PLANTAS AROMATICAS </v>
          </cell>
          <cell r="C1238" t="str">
            <v>SUBCUENTA</v>
          </cell>
        </row>
        <row r="1239">
          <cell r="A1239">
            <v>410520</v>
          </cell>
          <cell r="B1239" t="str">
            <v xml:space="preserve">CULTIVO DE CAFE </v>
          </cell>
          <cell r="C1239" t="str">
            <v>SUBCUENTA</v>
          </cell>
        </row>
        <row r="1240">
          <cell r="A1240">
            <v>410525</v>
          </cell>
          <cell r="B1240" t="str">
            <v xml:space="preserve">CULTIVO DE FLORES </v>
          </cell>
          <cell r="C1240" t="str">
            <v>SUBCUENTA</v>
          </cell>
        </row>
        <row r="1241">
          <cell r="A1241">
            <v>410530</v>
          </cell>
          <cell r="B1241" t="str">
            <v xml:space="preserve">CULTIVO DE CAÑA DE AZUCAR </v>
          </cell>
          <cell r="C1241" t="str">
            <v>SUBCUENTA</v>
          </cell>
        </row>
        <row r="1242">
          <cell r="A1242">
            <v>410535</v>
          </cell>
          <cell r="B1242" t="str">
            <v xml:space="preserve">CULTIVO DE ALGODON Y PLANTAS PARA MATERIAL TEXTIL </v>
          </cell>
          <cell r="C1242" t="str">
            <v>SUBCUENTA</v>
          </cell>
        </row>
        <row r="1243">
          <cell r="A1243">
            <v>410540</v>
          </cell>
          <cell r="B1243" t="str">
            <v xml:space="preserve">CULTIVO DE BANANO </v>
          </cell>
          <cell r="C1243" t="str">
            <v>SUBCUENTA</v>
          </cell>
        </row>
        <row r="1244">
          <cell r="A1244">
            <v>410545</v>
          </cell>
          <cell r="B1244" t="str">
            <v xml:space="preserve">OTROS CULTIVOS AGRICOLAS </v>
          </cell>
          <cell r="C1244" t="str">
            <v>SUBCUENTA</v>
          </cell>
        </row>
        <row r="1245">
          <cell r="A1245">
            <v>410550</v>
          </cell>
          <cell r="B1245" t="str">
            <v xml:space="preserve">CRIA DE OVEJAS, CABRAS, ASNOS, MULAS Y BURDEGANOS </v>
          </cell>
          <cell r="C1245" t="str">
            <v>SUBCUENTA</v>
          </cell>
        </row>
        <row r="1246">
          <cell r="A1246">
            <v>410555</v>
          </cell>
          <cell r="B1246" t="str">
            <v xml:space="preserve">CRIA DE GANADO CABALLAR Y VACUNO. </v>
          </cell>
          <cell r="C1246" t="str">
            <v>SUBCUENTA</v>
          </cell>
        </row>
        <row r="1247">
          <cell r="A1247">
            <v>410560</v>
          </cell>
          <cell r="B1247" t="str">
            <v xml:space="preserve">PRODUCCION AVICOLA </v>
          </cell>
          <cell r="C1247" t="str">
            <v>SUBCUENTA</v>
          </cell>
        </row>
        <row r="1248">
          <cell r="A1248">
            <v>410565</v>
          </cell>
          <cell r="B1248" t="str">
            <v xml:space="preserve">CRIA DE OTROS ANIMALES </v>
          </cell>
          <cell r="C1248" t="str">
            <v>SUBCUENTA</v>
          </cell>
        </row>
        <row r="1249">
          <cell r="A1249">
            <v>410570</v>
          </cell>
          <cell r="B1249" t="str">
            <v xml:space="preserve">SERVICIOS AGRICOLAS Y GANADEROS </v>
          </cell>
          <cell r="C1249" t="str">
            <v>SUBCUENTA</v>
          </cell>
        </row>
        <row r="1250">
          <cell r="A1250">
            <v>410575</v>
          </cell>
          <cell r="B1250" t="str">
            <v xml:space="preserve">ACTIVIDAD DE CAZA </v>
          </cell>
          <cell r="C1250" t="str">
            <v>SUBCUENTA</v>
          </cell>
        </row>
        <row r="1251">
          <cell r="A1251">
            <v>410580</v>
          </cell>
          <cell r="B1251" t="str">
            <v xml:space="preserve">ACTIVIDAD DE SILVICULTURA </v>
          </cell>
          <cell r="C1251" t="str">
            <v>SUBCUENTA</v>
          </cell>
        </row>
        <row r="1252">
          <cell r="A1252">
            <v>410599</v>
          </cell>
          <cell r="B1252" t="str">
            <v xml:space="preserve">AJUSTES POR INFLACION </v>
          </cell>
          <cell r="C1252" t="str">
            <v>SUBCUENTA</v>
          </cell>
        </row>
        <row r="1253">
          <cell r="A1253">
            <v>4110</v>
          </cell>
          <cell r="B1253" t="str">
            <v xml:space="preserve">PESCA </v>
          </cell>
          <cell r="C1253" t="str">
            <v>CUENTA</v>
          </cell>
        </row>
        <row r="1254">
          <cell r="A1254">
            <v>411005</v>
          </cell>
          <cell r="B1254" t="str">
            <v xml:space="preserve">ACTIVIDAD DE PESCA </v>
          </cell>
          <cell r="C1254" t="str">
            <v>SUBCUENTA</v>
          </cell>
        </row>
        <row r="1255">
          <cell r="A1255">
            <v>411010</v>
          </cell>
          <cell r="B1255" t="str">
            <v xml:space="preserve">EXPLOTACION DE CRIADEROS DE PECES </v>
          </cell>
          <cell r="C1255" t="str">
            <v>SUBCUENTA</v>
          </cell>
        </row>
        <row r="1256">
          <cell r="A1256">
            <v>411095</v>
          </cell>
          <cell r="B1256" t="str">
            <v xml:space="preserve">ACTIVIDADES CONEXAS </v>
          </cell>
          <cell r="C1256" t="str">
            <v>SUBCUENTA</v>
          </cell>
        </row>
        <row r="1257">
          <cell r="A1257">
            <v>411099</v>
          </cell>
          <cell r="B1257" t="str">
            <v xml:space="preserve">AJUSTES POR INFLACION </v>
          </cell>
          <cell r="C1257" t="str">
            <v>SUBCUENTA</v>
          </cell>
        </row>
        <row r="1258">
          <cell r="A1258">
            <v>4115</v>
          </cell>
          <cell r="B1258" t="str">
            <v xml:space="preserve">EXPLOTACION DE MINAS Y CANTERAS </v>
          </cell>
          <cell r="C1258" t="str">
            <v>CUENTA</v>
          </cell>
        </row>
        <row r="1259">
          <cell r="A1259">
            <v>411505</v>
          </cell>
          <cell r="B1259" t="str">
            <v xml:space="preserve">CARBON </v>
          </cell>
          <cell r="C1259" t="str">
            <v>SUBCUENTA</v>
          </cell>
        </row>
        <row r="1260">
          <cell r="A1260">
            <v>411510</v>
          </cell>
          <cell r="B1260" t="str">
            <v xml:space="preserve">PETROLEO CRUDO </v>
          </cell>
          <cell r="C1260" t="str">
            <v>SUBCUENTA</v>
          </cell>
        </row>
        <row r="1261">
          <cell r="A1261">
            <v>411512</v>
          </cell>
          <cell r="B1261" t="str">
            <v xml:space="preserve">GAS NATURAL </v>
          </cell>
          <cell r="C1261" t="str">
            <v>SUBCUENTA</v>
          </cell>
        </row>
        <row r="1262">
          <cell r="A1262">
            <v>411514</v>
          </cell>
          <cell r="B1262" t="str">
            <v xml:space="preserve">SERVICIOS RELACIONADOS CON EXTRACCION DE PETROLEO Y GAS </v>
          </cell>
          <cell r="C1262" t="str">
            <v>SUBCUENTA</v>
          </cell>
        </row>
        <row r="1263">
          <cell r="A1263">
            <v>411515</v>
          </cell>
          <cell r="B1263" t="str">
            <v xml:space="preserve">MINERALES DE HIERRO </v>
          </cell>
          <cell r="C1263" t="str">
            <v>SUBCUENTA</v>
          </cell>
        </row>
        <row r="1264">
          <cell r="A1264">
            <v>411520</v>
          </cell>
          <cell r="B1264" t="str">
            <v xml:space="preserve">MINERALES METALIFEROS NO FERROSOS </v>
          </cell>
          <cell r="C1264" t="str">
            <v>SUBCUENTA</v>
          </cell>
        </row>
        <row r="1265">
          <cell r="A1265">
            <v>411525</v>
          </cell>
          <cell r="B1265" t="str">
            <v xml:space="preserve">PIEDRA, ARENA Y ARCILLA </v>
          </cell>
          <cell r="C1265" t="str">
            <v>SUBCUENTA</v>
          </cell>
        </row>
        <row r="1266">
          <cell r="A1266">
            <v>411527</v>
          </cell>
          <cell r="B1266" t="str">
            <v xml:space="preserve">PIEDRAS PRECIOSAS </v>
          </cell>
          <cell r="C1266" t="str">
            <v>SUBCUENTA</v>
          </cell>
        </row>
        <row r="1267">
          <cell r="A1267">
            <v>411528</v>
          </cell>
          <cell r="B1267" t="str">
            <v xml:space="preserve">ORO </v>
          </cell>
          <cell r="C1267" t="str">
            <v>SUBCUENTA</v>
          </cell>
        </row>
        <row r="1268">
          <cell r="A1268">
            <v>411530</v>
          </cell>
          <cell r="B1268" t="str">
            <v xml:space="preserve">OTRAS MINAS Y CANTERAS </v>
          </cell>
          <cell r="C1268" t="str">
            <v>SUBCUENTA</v>
          </cell>
        </row>
        <row r="1269">
          <cell r="A1269">
            <v>411532</v>
          </cell>
          <cell r="B1269" t="str">
            <v xml:space="preserve">PRESTACION DE SERVICIOS SECTOR MINERO </v>
          </cell>
          <cell r="C1269" t="str">
            <v>SUBCUENTA</v>
          </cell>
        </row>
        <row r="1270">
          <cell r="A1270">
            <v>411595</v>
          </cell>
          <cell r="B1270" t="str">
            <v xml:space="preserve">ACTIVIDADES CONEXAS </v>
          </cell>
          <cell r="C1270" t="str">
            <v>SUBCUENTA</v>
          </cell>
        </row>
        <row r="1271">
          <cell r="A1271">
            <v>411599</v>
          </cell>
          <cell r="B1271" t="str">
            <v xml:space="preserve">AJUSTES POR INFLACION </v>
          </cell>
          <cell r="C1271" t="str">
            <v>SUBCUENTA</v>
          </cell>
        </row>
        <row r="1272">
          <cell r="A1272">
            <v>4120</v>
          </cell>
          <cell r="B1272" t="str">
            <v xml:space="preserve">INDUSTRIAS MANUFACTURERAS </v>
          </cell>
          <cell r="C1272" t="str">
            <v>CUENTA</v>
          </cell>
        </row>
        <row r="1273">
          <cell r="A1273">
            <v>412001</v>
          </cell>
          <cell r="B1273" t="str">
            <v xml:space="preserve">PRODUCCION Y PROCESAMIENTO DE CARNES Y PRODUCTOS CARNICOS </v>
          </cell>
          <cell r="C1273" t="str">
            <v>SUBCUENTA</v>
          </cell>
        </row>
        <row r="1274">
          <cell r="A1274">
            <v>412002</v>
          </cell>
          <cell r="B1274" t="str">
            <v xml:space="preserve">PRODUCTOS DE PESCADO </v>
          </cell>
          <cell r="C1274" t="str">
            <v>SUBCUENTA</v>
          </cell>
        </row>
        <row r="1275">
          <cell r="A1275">
            <v>412003</v>
          </cell>
          <cell r="B1275" t="str">
            <v xml:space="preserve">PRODUCTOS DE FRUTAS, LEGUMBRES Y HORTALIZAS </v>
          </cell>
          <cell r="C1275" t="str">
            <v>SUBCUENTA</v>
          </cell>
        </row>
        <row r="1276">
          <cell r="A1276">
            <v>412004</v>
          </cell>
          <cell r="B1276" t="str">
            <v xml:space="preserve">ELABORACION DE ACEITES Y GRASAS </v>
          </cell>
          <cell r="C1276" t="str">
            <v>SUBCUENTA</v>
          </cell>
        </row>
        <row r="1277">
          <cell r="A1277">
            <v>412005</v>
          </cell>
          <cell r="B1277" t="str">
            <v xml:space="preserve">ELABORACION DE PRODUCTOS LACTEOS </v>
          </cell>
          <cell r="C1277" t="str">
            <v>SUBCUENTA</v>
          </cell>
        </row>
        <row r="1278">
          <cell r="A1278">
            <v>412006</v>
          </cell>
          <cell r="B1278" t="str">
            <v xml:space="preserve">ELABORACION DE PRODUCTOS DE MOLINERIA </v>
          </cell>
          <cell r="C1278" t="str">
            <v>SUBCUENTA</v>
          </cell>
        </row>
        <row r="1279">
          <cell r="A1279">
            <v>412007</v>
          </cell>
          <cell r="B1279" t="str">
            <v xml:space="preserve">ELABORACION DE ALMIDONES Y DERIVADOS </v>
          </cell>
          <cell r="C1279" t="str">
            <v>SUBCUENTA</v>
          </cell>
        </row>
        <row r="1280">
          <cell r="A1280">
            <v>412008</v>
          </cell>
          <cell r="B1280" t="str">
            <v xml:space="preserve">ELABORACION DE ALIMENTOS PARA ANIMALES </v>
          </cell>
          <cell r="C1280" t="str">
            <v>SUBCUENTA</v>
          </cell>
        </row>
        <row r="1281">
          <cell r="A1281">
            <v>412009</v>
          </cell>
          <cell r="B1281" t="str">
            <v xml:space="preserve">ELABORACION DE PRODUCTOS PARA PANADERIA </v>
          </cell>
          <cell r="C1281" t="str">
            <v>SUBCUENTA</v>
          </cell>
        </row>
        <row r="1282">
          <cell r="A1282">
            <v>412010</v>
          </cell>
          <cell r="B1282" t="str">
            <v xml:space="preserve">ELABORACION DE AZUCAR Y MELAZAS </v>
          </cell>
          <cell r="C1282" t="str">
            <v>SUBCUENTA</v>
          </cell>
        </row>
        <row r="1283">
          <cell r="A1283">
            <v>412011</v>
          </cell>
          <cell r="B1283" t="str">
            <v xml:space="preserve">ELABORACION DE CACAO, CHOCOLATE Y CONFITERIA </v>
          </cell>
          <cell r="C1283" t="str">
            <v>SUBCUENTA</v>
          </cell>
        </row>
        <row r="1284">
          <cell r="A1284">
            <v>412012</v>
          </cell>
          <cell r="B1284" t="str">
            <v xml:space="preserve">ELABORACION DE PASTAS Y PRODUCTOS FARINACEOS </v>
          </cell>
          <cell r="C1284" t="str">
            <v>SUBCUENTA</v>
          </cell>
        </row>
        <row r="1285">
          <cell r="A1285">
            <v>412013</v>
          </cell>
          <cell r="B1285" t="str">
            <v xml:space="preserve">ELABORACION DE PRODUCTOS DE CAFE </v>
          </cell>
          <cell r="C1285" t="str">
            <v>SUBCUENTA</v>
          </cell>
        </row>
        <row r="1286">
          <cell r="A1286">
            <v>412014</v>
          </cell>
          <cell r="B1286" t="str">
            <v xml:space="preserve">ELABORACION DE OTROS PRODUCTOS ALIMENTICIOS </v>
          </cell>
          <cell r="C1286" t="str">
            <v>SUBCUENTA</v>
          </cell>
        </row>
        <row r="1287">
          <cell r="A1287">
            <v>412015</v>
          </cell>
          <cell r="B1287" t="str">
            <v xml:space="preserve">ELABORACION DE BEBIDAS ALCOHOLICAS Y ALCOHOL ETILICO </v>
          </cell>
          <cell r="C1287" t="str">
            <v>SUBCUENTA</v>
          </cell>
        </row>
        <row r="1288">
          <cell r="A1288">
            <v>412016</v>
          </cell>
          <cell r="B1288" t="str">
            <v xml:space="preserve">ELABORACION DE VINOS </v>
          </cell>
          <cell r="C1288" t="str">
            <v>SUBCUENTA</v>
          </cell>
        </row>
        <row r="1289">
          <cell r="A1289">
            <v>412017</v>
          </cell>
          <cell r="B1289" t="str">
            <v xml:space="preserve">ELABORACION DE BEBIDAS MALTEADAS Y DE MALTA </v>
          </cell>
          <cell r="C1289" t="str">
            <v>SUBCUENTA</v>
          </cell>
        </row>
        <row r="1290">
          <cell r="A1290">
            <v>412018</v>
          </cell>
          <cell r="B1290" t="str">
            <v xml:space="preserve">ELABORACION DE BEBIDAS NO ALCOHOLICAS </v>
          </cell>
          <cell r="C1290" t="str">
            <v>SUBCUENTA</v>
          </cell>
        </row>
        <row r="1291">
          <cell r="A1291">
            <v>412019</v>
          </cell>
          <cell r="B1291" t="str">
            <v xml:space="preserve">ELABORACION DE PRODUCTOS DE TABACO </v>
          </cell>
          <cell r="C1291" t="str">
            <v>SUBCUENTA</v>
          </cell>
        </row>
        <row r="1292">
          <cell r="A1292">
            <v>412020</v>
          </cell>
          <cell r="B1292" t="str">
            <v xml:space="preserve">PREPARACION E HILATURA DE FIBRAS TEXTILES Y TEJEDURIA </v>
          </cell>
          <cell r="C1292" t="str">
            <v>SUBCUENTA</v>
          </cell>
        </row>
        <row r="1293">
          <cell r="A1293">
            <v>412021</v>
          </cell>
          <cell r="B1293" t="str">
            <v xml:space="preserve">ACABADO DE PRODUCTOS TEXTILES </v>
          </cell>
          <cell r="C1293" t="str">
            <v>SUBCUENTA</v>
          </cell>
        </row>
        <row r="1294">
          <cell r="A1294">
            <v>412022</v>
          </cell>
          <cell r="B1294" t="str">
            <v xml:space="preserve">ELABORACION DE ARTICULOS DE MATERIALES TEXTILES </v>
          </cell>
          <cell r="C1294" t="str">
            <v>SUBCUENTA</v>
          </cell>
        </row>
        <row r="1295">
          <cell r="A1295">
            <v>412023</v>
          </cell>
          <cell r="B1295" t="str">
            <v xml:space="preserve">ELABORACION DE TAPICES Y ALFOMBRAS </v>
          </cell>
          <cell r="C1295" t="str">
            <v>SUBCUENTA</v>
          </cell>
        </row>
        <row r="1296">
          <cell r="A1296">
            <v>412024</v>
          </cell>
          <cell r="B1296" t="str">
            <v xml:space="preserve">ELABORACION DE CUERDAS, CORDELES, BRAMANTES Y REDES </v>
          </cell>
          <cell r="C1296" t="str">
            <v>SUBCUENTA</v>
          </cell>
        </row>
        <row r="1297">
          <cell r="A1297">
            <v>412025</v>
          </cell>
          <cell r="B1297" t="str">
            <v xml:space="preserve">ELABORACION DE OTROS PRODUCTOS TEXTILES </v>
          </cell>
          <cell r="C1297" t="str">
            <v>SUBCUENTA</v>
          </cell>
        </row>
        <row r="1298">
          <cell r="A1298">
            <v>412026</v>
          </cell>
          <cell r="B1298" t="str">
            <v xml:space="preserve">ELABORACION DE TEJIDOS </v>
          </cell>
          <cell r="C1298" t="str">
            <v>SUBCUENTA</v>
          </cell>
        </row>
        <row r="1299">
          <cell r="A1299">
            <v>412027</v>
          </cell>
          <cell r="B1299" t="str">
            <v xml:space="preserve">ELABORACION DE PRENDAS DE VESTIR </v>
          </cell>
          <cell r="C1299" t="str">
            <v>SUBCUENTA</v>
          </cell>
        </row>
        <row r="1300">
          <cell r="A1300">
            <v>412028</v>
          </cell>
          <cell r="B1300" t="str">
            <v xml:space="preserve">PREPARACION, ADOBO Y TEÑIDO DE PIELES </v>
          </cell>
          <cell r="C1300" t="str">
            <v>SUBCUENTA</v>
          </cell>
        </row>
        <row r="1301">
          <cell r="A1301">
            <v>412029</v>
          </cell>
          <cell r="B1301" t="str">
            <v xml:space="preserve">CURTIDO, ADOBO O PREPARACION DE CUERO </v>
          </cell>
          <cell r="C1301" t="str">
            <v>SUBCUENTA</v>
          </cell>
        </row>
        <row r="1302">
          <cell r="A1302">
            <v>412030</v>
          </cell>
          <cell r="B1302" t="str">
            <v xml:space="preserve">ELABORACION DE MALETAS, BOLSOS Y SIMILARES </v>
          </cell>
          <cell r="C1302" t="str">
            <v>SUBCUENTA</v>
          </cell>
        </row>
        <row r="1303">
          <cell r="A1303">
            <v>412031</v>
          </cell>
          <cell r="B1303" t="str">
            <v xml:space="preserve">ELABORACION DE CALZADO </v>
          </cell>
          <cell r="C1303" t="str">
            <v>SUBCUENTA</v>
          </cell>
        </row>
        <row r="1304">
          <cell r="A1304">
            <v>412032</v>
          </cell>
          <cell r="B1304" t="str">
            <v xml:space="preserve">PRODUCCION DE MADERA, ARTICULOS DE MADERA Y CORCHO </v>
          </cell>
          <cell r="C1304" t="str">
            <v>SUBCUENTA</v>
          </cell>
        </row>
        <row r="1305">
          <cell r="A1305">
            <v>412033</v>
          </cell>
          <cell r="B1305" t="str">
            <v xml:space="preserve">ELABORACION DE PASTA Y PRODUCTOS DE MADERA, PAPEL Y CARTON </v>
          </cell>
          <cell r="C1305" t="str">
            <v>SUBCUENTA</v>
          </cell>
        </row>
        <row r="1306">
          <cell r="A1306">
            <v>412034</v>
          </cell>
          <cell r="B1306" t="str">
            <v xml:space="preserve">EDICIONES Y PUBLICACIONES </v>
          </cell>
          <cell r="C1306" t="str">
            <v>SUBCUENTA</v>
          </cell>
        </row>
        <row r="1307">
          <cell r="A1307">
            <v>412035</v>
          </cell>
          <cell r="B1307" t="str">
            <v xml:space="preserve">IMPRESION </v>
          </cell>
          <cell r="C1307" t="str">
            <v>SUBCUENTA</v>
          </cell>
        </row>
        <row r="1308">
          <cell r="A1308">
            <v>412036</v>
          </cell>
          <cell r="B1308" t="str">
            <v xml:space="preserve">SERVICIOS RELACIONADOS CON LA EDICION Y LA IMPRESION </v>
          </cell>
          <cell r="C1308" t="str">
            <v>SUBCUENTA</v>
          </cell>
        </row>
        <row r="1309">
          <cell r="A1309">
            <v>412037</v>
          </cell>
          <cell r="B1309" t="str">
            <v xml:space="preserve">REPRODUCCION DE GRABACIONES </v>
          </cell>
          <cell r="C1309" t="str">
            <v>SUBCUENTA</v>
          </cell>
        </row>
        <row r="1310">
          <cell r="A1310">
            <v>412038</v>
          </cell>
          <cell r="B1310" t="str">
            <v xml:space="preserve">ELABORACION DE PRODUCTOS DE HORNO DE COQUE </v>
          </cell>
          <cell r="C1310" t="str">
            <v>SUBCUENTA</v>
          </cell>
        </row>
        <row r="1311">
          <cell r="A1311">
            <v>412039</v>
          </cell>
          <cell r="B1311" t="str">
            <v xml:space="preserve">ELABORACION DE PRODUCTOS DE LA REFINACION DE PETROLEO </v>
          </cell>
          <cell r="C1311" t="str">
            <v>SUBCUENTA</v>
          </cell>
        </row>
        <row r="1312">
          <cell r="A1312">
            <v>412040</v>
          </cell>
          <cell r="B1312" t="str">
            <v xml:space="preserve">ELABORACION DE SUSTANCIAS QUIMICAS BASICAS </v>
          </cell>
          <cell r="C1312" t="str">
            <v>SUBCUENTA</v>
          </cell>
        </row>
        <row r="1313">
          <cell r="A1313">
            <v>412041</v>
          </cell>
          <cell r="B1313" t="str">
            <v xml:space="preserve">ELABORACION DE ABONOS Y COMPUESTOS DE NITROGENO </v>
          </cell>
          <cell r="C1313" t="str">
            <v>SUBCUENTA</v>
          </cell>
        </row>
        <row r="1314">
          <cell r="A1314">
            <v>412042</v>
          </cell>
          <cell r="B1314" t="str">
            <v xml:space="preserve">ELABORACION DE PLASTICO Y CAUCHO SINTETICO </v>
          </cell>
          <cell r="C1314" t="str">
            <v>SUBCUENTA</v>
          </cell>
        </row>
        <row r="1315">
          <cell r="A1315">
            <v>412043</v>
          </cell>
          <cell r="B1315" t="str">
            <v xml:space="preserve">ELABORACION DE PRODUCTOS QUIMICOS DE USO AGROPECUARIO </v>
          </cell>
          <cell r="C1315" t="str">
            <v>SUBCUENTA</v>
          </cell>
        </row>
        <row r="1316">
          <cell r="A1316">
            <v>412044</v>
          </cell>
          <cell r="B1316" t="str">
            <v xml:space="preserve">ELABORACION DE PINTURAS, TINTAS Y MASILLAS </v>
          </cell>
          <cell r="C1316" t="str">
            <v>SUBCUENTA</v>
          </cell>
        </row>
        <row r="1317">
          <cell r="A1317">
            <v>412045</v>
          </cell>
          <cell r="B1317" t="str">
            <v xml:space="preserve">ELABORACION DE PRODUCTOS FARMACEUTICOS Y BOTANICOS </v>
          </cell>
          <cell r="C1317" t="str">
            <v>SUBCUENTA</v>
          </cell>
        </row>
        <row r="1318">
          <cell r="A1318">
            <v>412046</v>
          </cell>
          <cell r="B1318" t="str">
            <v xml:space="preserve">ELABORACION DE JABONES, DETERGENTES Y PREPARADOS DE TOCADOR </v>
          </cell>
          <cell r="C1318" t="str">
            <v>SUBCUENTA</v>
          </cell>
        </row>
        <row r="1319">
          <cell r="A1319">
            <v>412047</v>
          </cell>
          <cell r="B1319" t="str">
            <v xml:space="preserve">ELABORACION DE OTROS PRODUCTOS QUIMICOS </v>
          </cell>
          <cell r="C1319" t="str">
            <v>SUBCUENTA</v>
          </cell>
        </row>
        <row r="1320">
          <cell r="A1320">
            <v>412048</v>
          </cell>
          <cell r="B1320" t="str">
            <v xml:space="preserve">ELABORACION DE FIBRAS </v>
          </cell>
          <cell r="C1320" t="str">
            <v>SUBCUENTA</v>
          </cell>
        </row>
        <row r="1321">
          <cell r="A1321">
            <v>412049</v>
          </cell>
          <cell r="B1321" t="str">
            <v xml:space="preserve">ELABORACION DE OTROS PRODUCTOS DE CAUCHO </v>
          </cell>
          <cell r="C1321" t="str">
            <v>SUBCUENTA</v>
          </cell>
        </row>
        <row r="1322">
          <cell r="A1322">
            <v>412050</v>
          </cell>
          <cell r="B1322" t="str">
            <v xml:space="preserve">ELABORACION DE PRODUCTOS DE PLASTICO </v>
          </cell>
          <cell r="C1322" t="str">
            <v>SUBCUENTA</v>
          </cell>
        </row>
        <row r="1323">
          <cell r="A1323">
            <v>412051</v>
          </cell>
          <cell r="B1323" t="str">
            <v xml:space="preserve">ELABORACION DE VIDRIO Y PRODUCTOS DE VIDRIO </v>
          </cell>
          <cell r="C1323" t="str">
            <v>SUBCUENTA</v>
          </cell>
        </row>
        <row r="1324">
          <cell r="A1324">
            <v>412052</v>
          </cell>
          <cell r="B1324" t="str">
            <v xml:space="preserve">ELABORACION DE PRODUCTOS DE CERAMICA, LOZA, PIEDRA, ARCILLA Y PORCELANA </v>
          </cell>
          <cell r="C1324" t="str">
            <v>SUBCUENTA</v>
          </cell>
        </row>
        <row r="1325">
          <cell r="A1325">
            <v>412053</v>
          </cell>
          <cell r="B1325" t="str">
            <v xml:space="preserve">ELABORACION DE CEMENTO, CAL Y YESO </v>
          </cell>
          <cell r="C1325" t="str">
            <v>SUBCUENTA</v>
          </cell>
        </row>
        <row r="1326">
          <cell r="A1326">
            <v>412054</v>
          </cell>
          <cell r="B1326" t="str">
            <v xml:space="preserve">ELABORACION DE ARTICULOS DE HORMIGON, CEMENTO Y YESO </v>
          </cell>
          <cell r="C1326" t="str">
            <v>SUBCUENTA</v>
          </cell>
        </row>
        <row r="1327">
          <cell r="A1327">
            <v>412055</v>
          </cell>
          <cell r="B1327" t="str">
            <v xml:space="preserve">CORTE, TALLADO Y ACABADO DE LA PIEDRA </v>
          </cell>
          <cell r="C1327" t="str">
            <v>SUBCUENTA</v>
          </cell>
        </row>
        <row r="1328">
          <cell r="A1328">
            <v>412056</v>
          </cell>
          <cell r="B1328" t="str">
            <v xml:space="preserve">ELABORACION DE OTROS PRODUCTOS MINERALES NO METALICOS </v>
          </cell>
          <cell r="C1328" t="str">
            <v>SUBCUENTA</v>
          </cell>
        </row>
        <row r="1329">
          <cell r="A1329">
            <v>412057</v>
          </cell>
          <cell r="B1329" t="str">
            <v xml:space="preserve">INDUSTRIAS BASICAS Y FUNDICION DE HIERRO Y ACERO </v>
          </cell>
          <cell r="C1329" t="str">
            <v>SUBCUENTA</v>
          </cell>
        </row>
        <row r="1330">
          <cell r="A1330">
            <v>412058</v>
          </cell>
          <cell r="B1330" t="str">
            <v xml:space="preserve">PRODUCTOS PRIMARIOS DE METALES PRECIOSOS Y DE METALES NO FERROSOS </v>
          </cell>
          <cell r="C1330" t="str">
            <v>SUBCUENTA</v>
          </cell>
        </row>
        <row r="1331">
          <cell r="A1331">
            <v>412059</v>
          </cell>
          <cell r="B1331" t="str">
            <v xml:space="preserve">FUNDICION DE METALES NO FERROSOS </v>
          </cell>
          <cell r="C1331" t="str">
            <v>SUBCUENTA</v>
          </cell>
        </row>
        <row r="1332">
          <cell r="A1332">
            <v>412060</v>
          </cell>
          <cell r="B1332" t="str">
            <v xml:space="preserve">FABRICACION DE PRODUCTOS METALICOS PARA USO ESTRUCTURAL </v>
          </cell>
          <cell r="C1332" t="str">
            <v>SUBCUENTA</v>
          </cell>
        </row>
        <row r="1333">
          <cell r="A1333">
            <v>412061</v>
          </cell>
          <cell r="B1333" t="str">
            <v xml:space="preserve">FORJA, PRENSADO, ESTAMPADO, LAMINADO DE METAL Y PULVIMETALURGIA </v>
          </cell>
          <cell r="C1333" t="str">
            <v>SUBCUENTA</v>
          </cell>
        </row>
        <row r="1334">
          <cell r="A1334">
            <v>412062</v>
          </cell>
          <cell r="B1334" t="str">
            <v xml:space="preserve">REVESTIMIENTO DE METALES Y OBRAS DE INGENIERIA MECANICA </v>
          </cell>
          <cell r="C1334" t="str">
            <v>SUBCUENTA</v>
          </cell>
        </row>
        <row r="1335">
          <cell r="A1335">
            <v>412063</v>
          </cell>
          <cell r="B1335" t="str">
            <v xml:space="preserve">FABRICACION DE ARTICULOS DE FERRETERIA </v>
          </cell>
          <cell r="C1335" t="str">
            <v>SUBCUENTA</v>
          </cell>
        </row>
        <row r="1336">
          <cell r="A1336">
            <v>412064</v>
          </cell>
          <cell r="B1336" t="str">
            <v xml:space="preserve">ELABORACION DE OTROS PRODUCTOS DE METAL </v>
          </cell>
          <cell r="C1336" t="str">
            <v>SUBCUENTA</v>
          </cell>
        </row>
        <row r="1337">
          <cell r="A1337">
            <v>412065</v>
          </cell>
          <cell r="B1337" t="str">
            <v xml:space="preserve">FABRICACION DE MAQUINARIA Y EQUIPO </v>
          </cell>
          <cell r="C1337" t="str">
            <v>SUBCUENTA</v>
          </cell>
        </row>
        <row r="1338">
          <cell r="A1338">
            <v>412066</v>
          </cell>
          <cell r="B1338" t="str">
            <v xml:space="preserve">FABRICACION DE EQUIPOS DE ELEVACION Y MANIPULACION </v>
          </cell>
          <cell r="C1338" t="str">
            <v>SUBCUENTA</v>
          </cell>
        </row>
        <row r="1339">
          <cell r="A1339">
            <v>412067</v>
          </cell>
          <cell r="B1339" t="str">
            <v xml:space="preserve">ELABORACION DE APARATOS DE USO DOMESTICO </v>
          </cell>
          <cell r="C1339" t="str">
            <v>SUBCUENTA</v>
          </cell>
        </row>
        <row r="1340">
          <cell r="A1340">
            <v>412068</v>
          </cell>
          <cell r="B1340" t="str">
            <v xml:space="preserve">ELABORACION DE EQUIPO DE OFICINA </v>
          </cell>
          <cell r="C1340" t="str">
            <v>SUBCUENTA</v>
          </cell>
        </row>
        <row r="1341">
          <cell r="A1341">
            <v>412069</v>
          </cell>
          <cell r="B1341" t="str">
            <v xml:space="preserve">ELABORACION DE PILAS Y BATERIAS PRIMARIAS </v>
          </cell>
          <cell r="C1341" t="str">
            <v>SUBCUENTA</v>
          </cell>
        </row>
        <row r="1342">
          <cell r="A1342">
            <v>412070</v>
          </cell>
          <cell r="B1342" t="str">
            <v xml:space="preserve">ELABORACION DE EQUIPO DE ILUMINACION </v>
          </cell>
          <cell r="C1342" t="str">
            <v>SUBCUENTA</v>
          </cell>
        </row>
        <row r="1343">
          <cell r="A1343">
            <v>412071</v>
          </cell>
          <cell r="B1343" t="str">
            <v xml:space="preserve">ELABORACION DE OTROS TIPOS DE EQUIPO ELECTRICO </v>
          </cell>
          <cell r="C1343" t="str">
            <v>SUBCUENTA</v>
          </cell>
        </row>
        <row r="1344">
          <cell r="A1344">
            <v>412072</v>
          </cell>
          <cell r="B1344" t="str">
            <v xml:space="preserve">FABRICACION DE EQUIPOS DE RADIO, TELEVISION Y COMUNICACIONES </v>
          </cell>
          <cell r="C1344" t="str">
            <v>SUBCUENTA</v>
          </cell>
        </row>
        <row r="1345">
          <cell r="A1345">
            <v>412073</v>
          </cell>
          <cell r="B1345" t="str">
            <v xml:space="preserve">FABRICACION DE APARATOS E INSTRUMENTOS MEDICOS </v>
          </cell>
          <cell r="C1345" t="str">
            <v>SUBCUENTA</v>
          </cell>
        </row>
        <row r="1346">
          <cell r="A1346">
            <v>412074</v>
          </cell>
          <cell r="B1346" t="str">
            <v xml:space="preserve">FABRICACION DE INSTRUMENTOS DE MEDICION Y CONTROL </v>
          </cell>
          <cell r="C1346" t="str">
            <v>SUBCUENTA</v>
          </cell>
        </row>
        <row r="1347">
          <cell r="A1347">
            <v>412075</v>
          </cell>
          <cell r="B1347" t="str">
            <v xml:space="preserve">FABRICACION DE INSTRUMENTOS DE OPTICA Y EQUIPO FOTOGRAFICO </v>
          </cell>
          <cell r="C1347" t="str">
            <v>SUBCUENTA</v>
          </cell>
        </row>
        <row r="1348">
          <cell r="A1348">
            <v>412076</v>
          </cell>
          <cell r="B1348" t="str">
            <v xml:space="preserve">FABRICACION DE RELOJES </v>
          </cell>
          <cell r="C1348" t="str">
            <v>SUBCUENTA</v>
          </cell>
        </row>
        <row r="1349">
          <cell r="A1349">
            <v>412077</v>
          </cell>
          <cell r="B1349" t="str">
            <v xml:space="preserve">FABRICACION DE VEHICULOS AUTOMOTORES </v>
          </cell>
          <cell r="C1349" t="str">
            <v>SUBCUENTA</v>
          </cell>
        </row>
        <row r="1350">
          <cell r="A1350">
            <v>412078</v>
          </cell>
          <cell r="B1350" t="str">
            <v xml:space="preserve">FABRICACION DE CARROCERIAS PARA AUTOMOTORES </v>
          </cell>
          <cell r="C1350" t="str">
            <v>SUBCUENTA</v>
          </cell>
        </row>
        <row r="1351">
          <cell r="A1351">
            <v>412079</v>
          </cell>
          <cell r="B1351" t="str">
            <v xml:space="preserve">FABRICACION DE PARTES PIEZAS Y ACCESORIOS PARA AUTOMOTORES </v>
          </cell>
          <cell r="C1351" t="str">
            <v>SUBCUENTA</v>
          </cell>
        </row>
        <row r="1352">
          <cell r="A1352">
            <v>412080</v>
          </cell>
          <cell r="B1352" t="str">
            <v xml:space="preserve">FABRICACION Y REPARACION DE BUQUES Y OTRAS EMBARCACIONES </v>
          </cell>
          <cell r="C1352" t="str">
            <v>SUBCUENTA</v>
          </cell>
        </row>
        <row r="1353">
          <cell r="A1353">
            <v>412081</v>
          </cell>
          <cell r="B1353" t="str">
            <v xml:space="preserve">FABRICACION DE LOCOMOTORAS Y MATERIAL RODANTE PARA FERROCARRILES </v>
          </cell>
          <cell r="C1353" t="str">
            <v>SUBCUENTA</v>
          </cell>
        </row>
        <row r="1354">
          <cell r="A1354">
            <v>412082</v>
          </cell>
          <cell r="B1354" t="str">
            <v xml:space="preserve">FABRICACION DE AERONAVES </v>
          </cell>
          <cell r="C1354" t="str">
            <v>SUBCUENTA</v>
          </cell>
        </row>
        <row r="1355">
          <cell r="A1355">
            <v>412083</v>
          </cell>
          <cell r="B1355" t="str">
            <v xml:space="preserve">FABRICACION DE MOTOCICLETAS </v>
          </cell>
          <cell r="C1355" t="str">
            <v>SUBCUENTA</v>
          </cell>
        </row>
        <row r="1356">
          <cell r="A1356">
            <v>412084</v>
          </cell>
          <cell r="B1356" t="str">
            <v xml:space="preserve">FABRICACION DE BICICLETAS Y SILLAS DE RUEDAS </v>
          </cell>
          <cell r="C1356" t="str">
            <v>SUBCUENTA</v>
          </cell>
        </row>
        <row r="1357">
          <cell r="A1357">
            <v>412085</v>
          </cell>
          <cell r="B1357" t="str">
            <v xml:space="preserve">FABRICACION DE OTROS TIPOS DE TRANSPORTE </v>
          </cell>
          <cell r="C1357" t="str">
            <v>SUBCUENTA</v>
          </cell>
        </row>
        <row r="1358">
          <cell r="A1358">
            <v>412086</v>
          </cell>
          <cell r="B1358" t="str">
            <v xml:space="preserve">FABRICACION DE MUEBLES </v>
          </cell>
          <cell r="C1358" t="str">
            <v>SUBCUENTA</v>
          </cell>
        </row>
        <row r="1359">
          <cell r="A1359">
            <v>412087</v>
          </cell>
          <cell r="B1359" t="str">
            <v xml:space="preserve">FABRICACION DE JOYAS Y ARTICULOS CONEXOS </v>
          </cell>
          <cell r="C1359" t="str">
            <v>SUBCUENTA</v>
          </cell>
        </row>
        <row r="1360">
          <cell r="A1360">
            <v>412088</v>
          </cell>
          <cell r="B1360" t="str">
            <v xml:space="preserve">FABRICACION DE INSTRUMENTOS DE MUSICA </v>
          </cell>
          <cell r="C1360" t="str">
            <v>SUBCUENTA</v>
          </cell>
        </row>
        <row r="1361">
          <cell r="A1361">
            <v>412089</v>
          </cell>
          <cell r="B1361" t="str">
            <v xml:space="preserve">FABRICACION DE ARTICULOS Y EQUIPO PARA DEPORTE </v>
          </cell>
          <cell r="C1361" t="str">
            <v>SUBCUENTA</v>
          </cell>
        </row>
        <row r="1362">
          <cell r="A1362">
            <v>412090</v>
          </cell>
          <cell r="B1362" t="str">
            <v xml:space="preserve">FABRICACION DE JUEGOS Y JUGUETES </v>
          </cell>
          <cell r="C1362" t="str">
            <v>SUBCUENTA</v>
          </cell>
        </row>
        <row r="1363">
          <cell r="A1363">
            <v>412091</v>
          </cell>
          <cell r="B1363" t="str">
            <v xml:space="preserve">RECICLAMIENTO DE DESPERDICIOS </v>
          </cell>
          <cell r="C1363" t="str">
            <v>SUBCUENTA</v>
          </cell>
        </row>
        <row r="1364">
          <cell r="A1364">
            <v>412095</v>
          </cell>
          <cell r="B1364" t="str">
            <v xml:space="preserve">PRODUCTOS DE OTRAS INDUSTRIAS MANUFACTURERAS </v>
          </cell>
          <cell r="C1364" t="str">
            <v>SUBCUENTA</v>
          </cell>
        </row>
        <row r="1365">
          <cell r="A1365">
            <v>412099</v>
          </cell>
          <cell r="B1365" t="str">
            <v xml:space="preserve">AJUSTES POR INFLACION </v>
          </cell>
          <cell r="C1365" t="str">
            <v>SUBCUENTA</v>
          </cell>
        </row>
        <row r="1366">
          <cell r="A1366">
            <v>4125</v>
          </cell>
          <cell r="B1366" t="str">
            <v xml:space="preserve">SUMINISTRO DE ELECTRICIDAD, GAS Y AGUA </v>
          </cell>
          <cell r="C1366" t="str">
            <v>CUENTA</v>
          </cell>
        </row>
        <row r="1367">
          <cell r="A1367">
            <v>412505</v>
          </cell>
          <cell r="B1367" t="str">
            <v xml:space="preserve">GENERACION, CAPTACION Y DISTRIBUCION DE ENERGIA ELECTRICA </v>
          </cell>
          <cell r="C1367" t="str">
            <v>SUBCUENTA</v>
          </cell>
        </row>
        <row r="1368">
          <cell r="A1368">
            <v>412510</v>
          </cell>
          <cell r="B1368" t="str">
            <v xml:space="preserve">FABRICACION DE GAS Y DISTRIBUCION DE COMBUSTIBLES GASEOSOS </v>
          </cell>
          <cell r="C1368" t="str">
            <v>SUBCUENTA</v>
          </cell>
        </row>
        <row r="1369">
          <cell r="A1369">
            <v>412515</v>
          </cell>
          <cell r="B1369" t="str">
            <v xml:space="preserve">CAPTACION, DEPURACION Y DISTRIBUCION DE AGUA </v>
          </cell>
          <cell r="C1369" t="str">
            <v>SUBCUENTA</v>
          </cell>
        </row>
        <row r="1370">
          <cell r="A1370">
            <v>412595</v>
          </cell>
          <cell r="B1370" t="str">
            <v xml:space="preserve">ACTIVIDADES CONEXAS </v>
          </cell>
          <cell r="C1370" t="str">
            <v>SUBCUENTA</v>
          </cell>
        </row>
        <row r="1371">
          <cell r="A1371">
            <v>412599</v>
          </cell>
          <cell r="B1371" t="str">
            <v xml:space="preserve">AJUSTES POR INFLACION </v>
          </cell>
          <cell r="C1371" t="str">
            <v>SUBCUENTA</v>
          </cell>
        </row>
        <row r="1372">
          <cell r="A1372">
            <v>4130</v>
          </cell>
          <cell r="B1372" t="str">
            <v xml:space="preserve">CONSTRUCCION </v>
          </cell>
          <cell r="C1372" t="str">
            <v>CUENTA</v>
          </cell>
        </row>
        <row r="1373">
          <cell r="A1373">
            <v>413005</v>
          </cell>
          <cell r="B1373" t="str">
            <v xml:space="preserve">PREPARACION DE TERRENOS </v>
          </cell>
          <cell r="C1373" t="str">
            <v>SUBCUENTA</v>
          </cell>
        </row>
        <row r="1374">
          <cell r="A1374">
            <v>413010</v>
          </cell>
          <cell r="B1374" t="str">
            <v xml:space="preserve">CONSTRUCCION DE EDIFICIOS Y OBRAS DE INGENIERIA CIVIL </v>
          </cell>
          <cell r="C1374" t="str">
            <v>SUBCUENTA</v>
          </cell>
        </row>
        <row r="1375">
          <cell r="A1375">
            <v>413015</v>
          </cell>
          <cell r="B1375" t="str">
            <v xml:space="preserve">ACONDICIONAMIENTO DE EDIFICIOS </v>
          </cell>
          <cell r="C1375" t="str">
            <v>SUBCUENTA</v>
          </cell>
        </row>
        <row r="1376">
          <cell r="A1376">
            <v>413020</v>
          </cell>
          <cell r="B1376" t="str">
            <v xml:space="preserve">TERMINACION DE EDIFICACIONES </v>
          </cell>
          <cell r="C1376" t="str">
            <v>SUBCUENTA</v>
          </cell>
        </row>
        <row r="1377">
          <cell r="A1377">
            <v>413025</v>
          </cell>
          <cell r="B1377" t="str">
            <v xml:space="preserve">ALQUILER DE EQUIPO CON OPERARIOS </v>
          </cell>
          <cell r="C1377" t="str">
            <v>SUBCUENTA</v>
          </cell>
        </row>
        <row r="1378">
          <cell r="A1378">
            <v>413095</v>
          </cell>
          <cell r="B1378" t="str">
            <v xml:space="preserve">ACTIVIDADES CONEXAS </v>
          </cell>
          <cell r="C1378" t="str">
            <v>SUBCUENTA</v>
          </cell>
        </row>
        <row r="1379">
          <cell r="A1379">
            <v>413099</v>
          </cell>
          <cell r="B1379" t="str">
            <v xml:space="preserve">AJUSTES POR INFLACION </v>
          </cell>
          <cell r="C1379" t="str">
            <v>SUBCUENTA</v>
          </cell>
        </row>
        <row r="1380">
          <cell r="A1380">
            <v>4135</v>
          </cell>
          <cell r="B1380" t="str">
            <v xml:space="preserve">COMERCIO AL POR MAYOR Y AL POR MENOR </v>
          </cell>
          <cell r="C1380" t="str">
            <v>CUENTA</v>
          </cell>
        </row>
        <row r="1381">
          <cell r="A1381">
            <v>413502</v>
          </cell>
          <cell r="B1381" t="str">
            <v xml:space="preserve">VENTA DE VEHICULOS AUTOMOTORES </v>
          </cell>
          <cell r="C1381" t="str">
            <v>SUBCUENTA</v>
          </cell>
        </row>
        <row r="1382">
          <cell r="A1382">
            <v>413504</v>
          </cell>
          <cell r="B1382" t="str">
            <v xml:space="preserve">MANTENIMIENTO, REPARACION Y LAVADO DE VEHICULOS AUTOMOTORES </v>
          </cell>
          <cell r="C1382" t="str">
            <v>SUBCUENTA</v>
          </cell>
        </row>
        <row r="1383">
          <cell r="A1383">
            <v>413506</v>
          </cell>
          <cell r="B1383" t="str">
            <v xml:space="preserve">VENTA DE PARTES, PIEZAS Y ACCESORIOS DE VEHICULOS AUTOMOTORES </v>
          </cell>
          <cell r="C1383" t="str">
            <v>SUBCUENTA</v>
          </cell>
        </row>
        <row r="1384">
          <cell r="A1384">
            <v>413508</v>
          </cell>
          <cell r="B1384" t="str">
            <v xml:space="preserve">VENTA DE COMBUSTIBLES SOLIDOS, LIQUIDOS, GASEOSOS </v>
          </cell>
          <cell r="C1384" t="str">
            <v>SUBCUENTA</v>
          </cell>
        </row>
        <row r="1385">
          <cell r="A1385">
            <v>413510</v>
          </cell>
          <cell r="B1385" t="str">
            <v xml:space="preserve">VENTA DE LUBRICANTES, ADITIVOS, LLANTAS Y LUJOS PARA AUTOMOTORES </v>
          </cell>
          <cell r="C1385" t="str">
            <v>SUBCUENTA</v>
          </cell>
        </row>
        <row r="1386">
          <cell r="A1386">
            <v>413512</v>
          </cell>
          <cell r="B1386" t="str">
            <v xml:space="preserve">VENTA A CAMBIO DE RETRIBUCION O POR CONTRATA </v>
          </cell>
          <cell r="C1386" t="str">
            <v>SUBCUENTA</v>
          </cell>
        </row>
        <row r="1387">
          <cell r="A1387">
            <v>413514</v>
          </cell>
          <cell r="B1387" t="str">
            <v xml:space="preserve">VENTA DE INSUMOS, MATERIAS PRIMAS AGROPECUARIAS Y FLORES </v>
          </cell>
          <cell r="C1387" t="str">
            <v>SUBCUENTA</v>
          </cell>
        </row>
        <row r="1388">
          <cell r="A1388">
            <v>413516</v>
          </cell>
          <cell r="B1388" t="str">
            <v xml:space="preserve">VENTA DE OTROS INSUMOS Y MATERIAS PRIMAS NO AGROPECUARIAS </v>
          </cell>
          <cell r="C1388" t="str">
            <v>SUBCUENTA</v>
          </cell>
        </row>
        <row r="1389">
          <cell r="A1389">
            <v>413518</v>
          </cell>
          <cell r="B1389" t="str">
            <v xml:space="preserve">VENTA DE ANIMALES VIVOS Y CUEROS </v>
          </cell>
          <cell r="C1389" t="str">
            <v>SUBCUENTA</v>
          </cell>
        </row>
        <row r="1390">
          <cell r="A1390">
            <v>413520</v>
          </cell>
          <cell r="B1390" t="str">
            <v xml:space="preserve">VENTA DE PRODUCTOS EN ALMACENES NO ESPECIALIZADOS </v>
          </cell>
          <cell r="C1390" t="str">
            <v>SUBCUENTA</v>
          </cell>
        </row>
        <row r="1391">
          <cell r="A1391">
            <v>413522</v>
          </cell>
          <cell r="B1391" t="str">
            <v xml:space="preserve">VENTA DE PRODUCTOS AGROPECUARIOS </v>
          </cell>
          <cell r="C1391" t="str">
            <v>SUBCUENTA</v>
          </cell>
        </row>
        <row r="1392">
          <cell r="A1392">
            <v>413524</v>
          </cell>
          <cell r="B1392" t="str">
            <v xml:space="preserve">VENTA DE PRODUCTOS TEXTILES, DE VESTIR, DE CUERO Y CALZADO </v>
          </cell>
          <cell r="C1392" t="str">
            <v>SUBCUENTA</v>
          </cell>
        </row>
        <row r="1393">
          <cell r="A1393">
            <v>41352401</v>
          </cell>
          <cell r="B1393" t="str">
            <v>VENTA DE PANTALONES</v>
          </cell>
          <cell r="C1393" t="str">
            <v/>
          </cell>
        </row>
        <row r="1394">
          <cell r="A1394">
            <v>41352402</v>
          </cell>
          <cell r="B1394" t="str">
            <v>VENTA DE BLUSAS</v>
          </cell>
          <cell r="C1394" t="str">
            <v/>
          </cell>
        </row>
        <row r="1395">
          <cell r="A1395">
            <v>41352403</v>
          </cell>
          <cell r="B1395" t="str">
            <v>VENTA DE PANTALONETAS</v>
          </cell>
          <cell r="C1395" t="str">
            <v/>
          </cell>
        </row>
        <row r="1396">
          <cell r="A1396">
            <v>413526</v>
          </cell>
          <cell r="B1396" t="str">
            <v xml:space="preserve">VENTA DE PAPEL Y CARTON </v>
          </cell>
          <cell r="C1396" t="str">
            <v>SUBCUENTA</v>
          </cell>
        </row>
        <row r="1397">
          <cell r="A1397">
            <v>413528</v>
          </cell>
          <cell r="B1397" t="str">
            <v xml:space="preserve">VENTA DE LIBROS, REVISTAS, ELEMENTOS DE PAPELERIA, UTILES Y TEXTOS ESCOLARES </v>
          </cell>
          <cell r="C1397" t="str">
            <v>SUBCUENTA</v>
          </cell>
        </row>
        <row r="1398">
          <cell r="A1398">
            <v>413530</v>
          </cell>
          <cell r="B1398" t="str">
            <v xml:space="preserve">VENTA DE JUEGOS, JUGUETES Y ARTICULOS DEPORTIVOS </v>
          </cell>
          <cell r="C1398" t="str">
            <v>SUBCUENTA</v>
          </cell>
        </row>
        <row r="1399">
          <cell r="A1399">
            <v>413532</v>
          </cell>
          <cell r="B1399" t="str">
            <v xml:space="preserve">VENTA DE INSTRUMENTOS QUIRURGICOS Y ORTOPEDICOS </v>
          </cell>
          <cell r="C1399" t="str">
            <v>SUBCUENTA</v>
          </cell>
        </row>
        <row r="1400">
          <cell r="A1400">
            <v>413534</v>
          </cell>
          <cell r="B1400" t="str">
            <v xml:space="preserve">VENTA DE ARTICULOS EN RELOJERIAS Y JOYERIAS </v>
          </cell>
          <cell r="C1400" t="str">
            <v>SUBCUENTA</v>
          </cell>
        </row>
        <row r="1401">
          <cell r="A1401">
            <v>413536</v>
          </cell>
          <cell r="B1401" t="str">
            <v xml:space="preserve">VENTA DE ELECTRODOMESTICOS Y MUEBLES </v>
          </cell>
          <cell r="C1401" t="str">
            <v>SUBCUENTA</v>
          </cell>
        </row>
        <row r="1402">
          <cell r="A1402">
            <v>413538</v>
          </cell>
          <cell r="B1402" t="str">
            <v xml:space="preserve">VENTA DE PRODUCTOS DE ASEO, FARMACEUTICOS, MEDICINALES, Y ARTICULOS DE TOCADOR </v>
          </cell>
          <cell r="C1402" t="str">
            <v>SUBCUENTA</v>
          </cell>
        </row>
        <row r="1403">
          <cell r="A1403">
            <v>413540</v>
          </cell>
          <cell r="B1403" t="str">
            <v xml:space="preserve">VENTA DE CUBIERTOS, VAJILLAS, CRISTALERIA, PORCELANAS, CERAMICAS Y OTROS ARTICULOS DE USO DOMESTICO </v>
          </cell>
          <cell r="C1403" t="str">
            <v>SUBCUENTA</v>
          </cell>
        </row>
        <row r="1404">
          <cell r="A1404">
            <v>413542</v>
          </cell>
          <cell r="B1404" t="str">
            <v xml:space="preserve">VENTA DE MATERIALES DE CONSTRUCCION, FONTANERIA Y CALEFACCION </v>
          </cell>
          <cell r="C1404" t="str">
            <v>SUBCUENTA</v>
          </cell>
        </row>
        <row r="1405">
          <cell r="A1405">
            <v>413544</v>
          </cell>
          <cell r="B1405" t="str">
            <v xml:space="preserve">VENTA DE PINTURAS Y LACAS </v>
          </cell>
          <cell r="C1405" t="str">
            <v>SUBCUENTA</v>
          </cell>
        </row>
        <row r="1406">
          <cell r="A1406">
            <v>413546</v>
          </cell>
          <cell r="B1406" t="str">
            <v xml:space="preserve">VENTA DE PRODUCTOS DE VIDRIOS Y MARQUETERIA </v>
          </cell>
          <cell r="C1406" t="str">
            <v>SUBCUENTA</v>
          </cell>
        </row>
        <row r="1407">
          <cell r="A1407">
            <v>413548</v>
          </cell>
          <cell r="B1407" t="str">
            <v xml:space="preserve">VENTA DE HERRAMIENTAS Y ARTICULOS DE FERRETERIA </v>
          </cell>
          <cell r="C1407" t="str">
            <v>SUBCUENTA</v>
          </cell>
        </row>
        <row r="1408">
          <cell r="A1408">
            <v>413550</v>
          </cell>
          <cell r="B1408" t="str">
            <v xml:space="preserve">VENTA DE QUIMICOS </v>
          </cell>
          <cell r="C1408" t="str">
            <v>SUBCUENTA</v>
          </cell>
        </row>
        <row r="1409">
          <cell r="A1409">
            <v>413552</v>
          </cell>
          <cell r="B1409" t="str">
            <v xml:space="preserve">VENTA DE PRODUCTOS INTERMEDIOS, DESPERDICIOS Y DESECHOS </v>
          </cell>
          <cell r="C1409" t="str">
            <v>SUBCUENTA</v>
          </cell>
        </row>
        <row r="1410">
          <cell r="A1410">
            <v>413554</v>
          </cell>
          <cell r="B1410" t="str">
            <v xml:space="preserve">VENTA DE MAQUINARIA, EQUIPO DE OFICINA Y PROGRAMAS DE COMPUTADOR </v>
          </cell>
          <cell r="C1410" t="str">
            <v>SUBCUENTA</v>
          </cell>
        </row>
        <row r="1411">
          <cell r="A1411">
            <v>413556</v>
          </cell>
          <cell r="B1411" t="str">
            <v xml:space="preserve">VENTA DE ARTICULOS EN CACHARRERIAS Y MISCELANEAS </v>
          </cell>
          <cell r="C1411" t="str">
            <v>SUBCUENTA</v>
          </cell>
        </row>
        <row r="1412">
          <cell r="A1412">
            <v>413558</v>
          </cell>
          <cell r="B1412" t="str">
            <v xml:space="preserve">VENTA DE INSTRUMENTOS MUSICALES </v>
          </cell>
          <cell r="C1412" t="str">
            <v>SUBCUENTA</v>
          </cell>
        </row>
        <row r="1413">
          <cell r="A1413">
            <v>413560</v>
          </cell>
          <cell r="B1413" t="str">
            <v xml:space="preserve">VENTA DE ARTICULOS EN CASAS DE EMPEÑO Y PRENDERIAS </v>
          </cell>
          <cell r="C1413" t="str">
            <v>SUBCUENTA</v>
          </cell>
        </row>
        <row r="1414">
          <cell r="A1414">
            <v>413562</v>
          </cell>
          <cell r="B1414" t="str">
            <v xml:space="preserve">VENTA DE EQUIPO FOTOGRAFICO </v>
          </cell>
          <cell r="C1414" t="str">
            <v>SUBCUENTA</v>
          </cell>
        </row>
        <row r="1415">
          <cell r="A1415">
            <v>413564</v>
          </cell>
          <cell r="B1415" t="str">
            <v xml:space="preserve">VENTA DE EQUIPO OPTICO Y DE PRECISION </v>
          </cell>
          <cell r="C1415" t="str">
            <v>SUBCUENTA</v>
          </cell>
        </row>
        <row r="1416">
          <cell r="A1416">
            <v>413566</v>
          </cell>
          <cell r="B1416" t="str">
            <v xml:space="preserve">VENTA DE EMPAQUES </v>
          </cell>
          <cell r="C1416" t="str">
            <v>SUBCUENTA</v>
          </cell>
        </row>
        <row r="1417">
          <cell r="A1417">
            <v>413568</v>
          </cell>
          <cell r="B1417" t="str">
            <v xml:space="preserve">VENTA DE EQUIPO PROFESIONAL Y CIENTIFICO </v>
          </cell>
          <cell r="C1417" t="str">
            <v>SUBCUENTA</v>
          </cell>
        </row>
        <row r="1418">
          <cell r="A1418">
            <v>413570</v>
          </cell>
          <cell r="B1418" t="str">
            <v xml:space="preserve">VENTA DE LOTERIAS, RIFAS, CHANCE, APUESTAS Y SIMILARES </v>
          </cell>
          <cell r="C1418" t="str">
            <v>SUBCUENTA</v>
          </cell>
        </row>
        <row r="1419">
          <cell r="A1419">
            <v>413572</v>
          </cell>
          <cell r="B1419" t="str">
            <v xml:space="preserve">REPARACION DE EFECTOS PERSONALES Y ELECTRODOMESTICOS </v>
          </cell>
          <cell r="C1419" t="str">
            <v>SUBCUENTA</v>
          </cell>
        </row>
        <row r="1420">
          <cell r="A1420">
            <v>413595</v>
          </cell>
          <cell r="B1420" t="str">
            <v xml:space="preserve">VENTA DE OTROS PRODUCTOS </v>
          </cell>
          <cell r="C1420" t="str">
            <v>SUBCUENTA</v>
          </cell>
        </row>
        <row r="1421">
          <cell r="A1421">
            <v>413599</v>
          </cell>
          <cell r="B1421" t="str">
            <v xml:space="preserve">AJUSTES POR INFLACION </v>
          </cell>
          <cell r="C1421" t="str">
            <v>SUBCUENTA</v>
          </cell>
        </row>
        <row r="1422">
          <cell r="A1422">
            <v>4140</v>
          </cell>
          <cell r="B1422" t="str">
            <v xml:space="preserve">HOTELES Y RESTAURANTES </v>
          </cell>
          <cell r="C1422" t="str">
            <v>CUENTA</v>
          </cell>
        </row>
        <row r="1423">
          <cell r="A1423">
            <v>414005</v>
          </cell>
          <cell r="B1423" t="str">
            <v xml:space="preserve">HOTELERIA </v>
          </cell>
          <cell r="C1423" t="str">
            <v>SUBCUENTA</v>
          </cell>
        </row>
        <row r="1424">
          <cell r="A1424">
            <v>414010</v>
          </cell>
          <cell r="B1424" t="str">
            <v xml:space="preserve">CAMPAMENTO Y OTROS TIPOS DE HOSPEDAJE </v>
          </cell>
          <cell r="C1424" t="str">
            <v>SUBCUENTA</v>
          </cell>
        </row>
        <row r="1425">
          <cell r="A1425">
            <v>414015</v>
          </cell>
          <cell r="B1425" t="str">
            <v xml:space="preserve">RESTAURANTES </v>
          </cell>
          <cell r="C1425" t="str">
            <v>SUBCUENTA</v>
          </cell>
        </row>
        <row r="1426">
          <cell r="A1426">
            <v>414020</v>
          </cell>
          <cell r="B1426" t="str">
            <v xml:space="preserve">BARES Y CANTINAS </v>
          </cell>
          <cell r="C1426" t="str">
            <v>SUBCUENTA</v>
          </cell>
        </row>
        <row r="1427">
          <cell r="A1427">
            <v>414095</v>
          </cell>
          <cell r="B1427" t="str">
            <v xml:space="preserve">ACTIVIDADES CONEXAS </v>
          </cell>
          <cell r="C1427" t="str">
            <v>SUBCUENTA</v>
          </cell>
        </row>
        <row r="1428">
          <cell r="A1428">
            <v>414099</v>
          </cell>
          <cell r="B1428" t="str">
            <v xml:space="preserve">AJUSTES POR INFLACION </v>
          </cell>
          <cell r="C1428" t="str">
            <v>SUBCUENTA</v>
          </cell>
        </row>
        <row r="1429">
          <cell r="A1429">
            <v>4145</v>
          </cell>
          <cell r="B1429" t="str">
            <v xml:space="preserve">TRANSPORTE, ALMACENAMIENTO Y COMUNICACIONES </v>
          </cell>
          <cell r="C1429" t="str">
            <v>CUENTA</v>
          </cell>
        </row>
        <row r="1430">
          <cell r="A1430">
            <v>414505</v>
          </cell>
          <cell r="B1430" t="str">
            <v xml:space="preserve">SERVICIO DE TRANSPORTE POR CARRETERA </v>
          </cell>
          <cell r="C1430" t="str">
            <v>SUBCUENTA</v>
          </cell>
        </row>
        <row r="1431">
          <cell r="A1431">
            <v>414510</v>
          </cell>
          <cell r="B1431" t="str">
            <v xml:space="preserve">SERVICIO DE TRANSPORTE POR VIA FERREA </v>
          </cell>
          <cell r="C1431" t="str">
            <v>SUBCUENTA</v>
          </cell>
        </row>
        <row r="1432">
          <cell r="A1432">
            <v>414515</v>
          </cell>
          <cell r="B1432" t="str">
            <v xml:space="preserve">SERVICIO DE TRANSPORTE POR VIA ACUATICA </v>
          </cell>
          <cell r="C1432" t="str">
            <v>SUBCUENTA</v>
          </cell>
        </row>
        <row r="1433">
          <cell r="A1433">
            <v>414520</v>
          </cell>
          <cell r="B1433" t="str">
            <v xml:space="preserve">SERVICIO DE TRANSPORTE POR VIA AEREA </v>
          </cell>
          <cell r="C1433" t="str">
            <v>SUBCUENTA</v>
          </cell>
        </row>
        <row r="1434">
          <cell r="A1434">
            <v>414525</v>
          </cell>
          <cell r="B1434" t="str">
            <v xml:space="preserve">SERVICIO DE TRANSPORTE POR TUBERIAS </v>
          </cell>
          <cell r="C1434" t="str">
            <v>SUBCUENTA</v>
          </cell>
        </row>
        <row r="1435">
          <cell r="A1435">
            <v>414530</v>
          </cell>
          <cell r="B1435" t="str">
            <v xml:space="preserve">MANIPULACION DE CARGA </v>
          </cell>
          <cell r="C1435" t="str">
            <v>SUBCUENTA</v>
          </cell>
        </row>
        <row r="1436">
          <cell r="A1436">
            <v>414535</v>
          </cell>
          <cell r="B1436" t="str">
            <v xml:space="preserve">ALMACENAMIENTO Y DEPOSITO </v>
          </cell>
          <cell r="C1436" t="str">
            <v>SUBCUENTA</v>
          </cell>
        </row>
        <row r="1437">
          <cell r="A1437">
            <v>414540</v>
          </cell>
          <cell r="B1437" t="str">
            <v xml:space="preserve">SERVICIOS COMPLEMENTARIOS PARA EL TRANSPORTE </v>
          </cell>
          <cell r="C1437" t="str">
            <v>SUBCUENTA</v>
          </cell>
        </row>
        <row r="1438">
          <cell r="A1438">
            <v>414545</v>
          </cell>
          <cell r="B1438" t="str">
            <v xml:space="preserve">AGENCIAS DE VIAJE </v>
          </cell>
          <cell r="C1438" t="str">
            <v>SUBCUENTA</v>
          </cell>
        </row>
        <row r="1439">
          <cell r="A1439">
            <v>414550</v>
          </cell>
          <cell r="B1439" t="str">
            <v xml:space="preserve">OTRAS AGENCIAS DE TRANSPORTE </v>
          </cell>
          <cell r="C1439" t="str">
            <v>SUBCUENTA</v>
          </cell>
        </row>
        <row r="1440">
          <cell r="A1440">
            <v>414555</v>
          </cell>
          <cell r="B1440" t="str">
            <v xml:space="preserve">SERVICIO POSTAL Y DE CORREO </v>
          </cell>
          <cell r="C1440" t="str">
            <v>SUBCUENTA</v>
          </cell>
        </row>
        <row r="1441">
          <cell r="A1441">
            <v>414560</v>
          </cell>
          <cell r="B1441" t="str">
            <v xml:space="preserve">SERVICIO TELEFONICO </v>
          </cell>
          <cell r="C1441" t="str">
            <v>SUBCUENTA</v>
          </cell>
        </row>
        <row r="1442">
          <cell r="A1442">
            <v>414565</v>
          </cell>
          <cell r="B1442" t="str">
            <v xml:space="preserve">SERVICIO DE TELEGRAFO </v>
          </cell>
          <cell r="C1442" t="str">
            <v>SUBCUENTA</v>
          </cell>
        </row>
        <row r="1443">
          <cell r="A1443">
            <v>414570</v>
          </cell>
          <cell r="B1443" t="str">
            <v xml:space="preserve">SERVICIO DE TRANSMISION DE DATOS </v>
          </cell>
          <cell r="C1443" t="str">
            <v>SUBCUENTA</v>
          </cell>
        </row>
        <row r="1444">
          <cell r="A1444">
            <v>414575</v>
          </cell>
          <cell r="B1444" t="str">
            <v xml:space="preserve">SERVICIO DE RADIO Y TELEVISION POR CABLE </v>
          </cell>
          <cell r="C1444" t="str">
            <v>SUBCUENTA</v>
          </cell>
        </row>
        <row r="1445">
          <cell r="A1445">
            <v>414580</v>
          </cell>
          <cell r="B1445" t="str">
            <v xml:space="preserve">TRANSMISION DE SONIDO E IMAGENES POR CONTRATO </v>
          </cell>
          <cell r="C1445" t="str">
            <v>SUBCUENTA</v>
          </cell>
        </row>
        <row r="1446">
          <cell r="A1446">
            <v>414595</v>
          </cell>
          <cell r="B1446" t="str">
            <v xml:space="preserve">ACTIVIDADES CONEXAS </v>
          </cell>
          <cell r="C1446" t="str">
            <v>SUBCUENTA</v>
          </cell>
        </row>
        <row r="1447">
          <cell r="A1447">
            <v>414599</v>
          </cell>
          <cell r="B1447" t="str">
            <v xml:space="preserve">AJUSTES POR INFLACION </v>
          </cell>
          <cell r="C1447" t="str">
            <v>SUBCUENTA</v>
          </cell>
        </row>
        <row r="1448">
          <cell r="A1448">
            <v>4150</v>
          </cell>
          <cell r="B1448" t="str">
            <v xml:space="preserve">ACTIVIDAD FINANCIERA </v>
          </cell>
          <cell r="C1448" t="str">
            <v>CUENTA</v>
          </cell>
        </row>
        <row r="1449">
          <cell r="A1449">
            <v>415005</v>
          </cell>
          <cell r="B1449" t="str">
            <v xml:space="preserve">VENTA DE INVERSIONES </v>
          </cell>
          <cell r="C1449" t="str">
            <v>SUBCUENTA</v>
          </cell>
        </row>
        <row r="1450">
          <cell r="A1450">
            <v>415010</v>
          </cell>
          <cell r="B1450" t="str">
            <v xml:space="preserve">DIVIDENDOS DE SOCIEDADES ANONIMAS Y/O ASIMILADAS </v>
          </cell>
          <cell r="C1450" t="str">
            <v>SUBCUENTA</v>
          </cell>
        </row>
        <row r="1451">
          <cell r="A1451">
            <v>415015</v>
          </cell>
          <cell r="B1451" t="str">
            <v xml:space="preserve">PARTICIPACIONES DE SOCIEDADES LIMITADAS Y/O ASIMILADAS </v>
          </cell>
          <cell r="C1451" t="str">
            <v>SUBCUENTA</v>
          </cell>
        </row>
        <row r="1452">
          <cell r="A1452">
            <v>415020</v>
          </cell>
          <cell r="B1452" t="str">
            <v xml:space="preserve">INTERESES </v>
          </cell>
          <cell r="C1452" t="str">
            <v>SUBCUENTA</v>
          </cell>
        </row>
        <row r="1453">
          <cell r="A1453">
            <v>415025</v>
          </cell>
          <cell r="B1453" t="str">
            <v xml:space="preserve">REAJUSTE MONETARIO - UPAC </v>
          </cell>
          <cell r="C1453" t="str">
            <v>SUBCUENTA</v>
          </cell>
        </row>
        <row r="1454">
          <cell r="A1454">
            <v>415030</v>
          </cell>
          <cell r="B1454" t="str">
            <v xml:space="preserve">COMISIONES </v>
          </cell>
          <cell r="C1454" t="str">
            <v>SUBCUENTA</v>
          </cell>
        </row>
        <row r="1455">
          <cell r="A1455">
            <v>415035</v>
          </cell>
          <cell r="B1455" t="str">
            <v xml:space="preserve">OPERACIONES DE DESCUENTO </v>
          </cell>
          <cell r="C1455" t="str">
            <v>SUBCUENTA</v>
          </cell>
        </row>
        <row r="1456">
          <cell r="A1456">
            <v>415040</v>
          </cell>
          <cell r="B1456" t="str">
            <v xml:space="preserve">CUOTAS DE INSCRIPCION - CONSORCIOS </v>
          </cell>
          <cell r="C1456" t="str">
            <v>SUBCUENTA</v>
          </cell>
        </row>
        <row r="1457">
          <cell r="A1457">
            <v>415045</v>
          </cell>
          <cell r="B1457" t="str">
            <v xml:space="preserve">CUOTAS DE ADMINISTRACION - CONSORCIOS </v>
          </cell>
          <cell r="C1457" t="str">
            <v>SUBCUENTA</v>
          </cell>
        </row>
        <row r="1458">
          <cell r="A1458">
            <v>415050</v>
          </cell>
          <cell r="B1458" t="str">
            <v xml:space="preserve">REAJUSTE DEL SISTEMA - CONSORCIOS </v>
          </cell>
          <cell r="C1458" t="str">
            <v>SUBCUENTA</v>
          </cell>
        </row>
        <row r="1459">
          <cell r="A1459">
            <v>415055</v>
          </cell>
          <cell r="B1459" t="str">
            <v xml:space="preserve">ELIMINACION DE SUSCRIPTORES - CONSORCIOS </v>
          </cell>
          <cell r="C1459" t="str">
            <v>SUBCUENTA</v>
          </cell>
        </row>
        <row r="1460">
          <cell r="A1460">
            <v>415060</v>
          </cell>
          <cell r="B1460" t="str">
            <v xml:space="preserve">CUOTAS DE INGRESO O RETIRO - SOCIEDAD ADMINISTRADORA </v>
          </cell>
          <cell r="C1460" t="str">
            <v>SUBCUENTA</v>
          </cell>
        </row>
        <row r="1461">
          <cell r="A1461">
            <v>415065</v>
          </cell>
          <cell r="B1461" t="str">
            <v xml:space="preserve">SERVICIOS A COMISIONISTAS </v>
          </cell>
          <cell r="C1461" t="str">
            <v>SUBCUENTA</v>
          </cell>
        </row>
        <row r="1462">
          <cell r="A1462">
            <v>415070</v>
          </cell>
          <cell r="B1462" t="str">
            <v xml:space="preserve">INSCRIPCIONES Y CUOTAS </v>
          </cell>
          <cell r="C1462" t="str">
            <v>SUBCUENTA</v>
          </cell>
        </row>
        <row r="1463">
          <cell r="A1463">
            <v>415075</v>
          </cell>
          <cell r="B1463" t="str">
            <v xml:space="preserve">RECUPERACION DE GARANTIAS </v>
          </cell>
          <cell r="C1463" t="str">
            <v>SUBCUENTA</v>
          </cell>
        </row>
        <row r="1464">
          <cell r="A1464">
            <v>415095</v>
          </cell>
          <cell r="B1464" t="str">
            <v xml:space="preserve">ACTIVIDADES CONEXAS </v>
          </cell>
          <cell r="C1464" t="str">
            <v>SUBCUENTA</v>
          </cell>
        </row>
        <row r="1465">
          <cell r="A1465">
            <v>415099</v>
          </cell>
          <cell r="B1465" t="str">
            <v xml:space="preserve">AJUSTES POR INFLACION </v>
          </cell>
          <cell r="C1465" t="str">
            <v>SUBCUENTA</v>
          </cell>
        </row>
        <row r="1466">
          <cell r="A1466">
            <v>4155</v>
          </cell>
          <cell r="B1466" t="str">
            <v xml:space="preserve">ACTIVIDADES INMOBILIARIAS, EMPRESARIALES Y DE ALQUILER </v>
          </cell>
          <cell r="C1466" t="str">
            <v>CUENTA</v>
          </cell>
        </row>
        <row r="1467">
          <cell r="A1467">
            <v>415505</v>
          </cell>
          <cell r="B1467" t="str">
            <v xml:space="preserve">ARRENDAMIENTOS DE BIENES INMUEBLES </v>
          </cell>
          <cell r="C1467" t="str">
            <v>SUBCUENTA</v>
          </cell>
        </row>
        <row r="1468">
          <cell r="A1468">
            <v>415510</v>
          </cell>
          <cell r="B1468" t="str">
            <v xml:space="preserve">INMOBILIARIAS POR RETRIBUCION O CONTRATA </v>
          </cell>
          <cell r="C1468" t="str">
            <v>SUBCUENTA</v>
          </cell>
        </row>
        <row r="1469">
          <cell r="A1469">
            <v>415515</v>
          </cell>
          <cell r="B1469" t="str">
            <v xml:space="preserve">ALQUILER EQUIPO DE TRANSPORTE </v>
          </cell>
          <cell r="C1469" t="str">
            <v>SUBCUENTA</v>
          </cell>
        </row>
        <row r="1470">
          <cell r="A1470">
            <v>415520</v>
          </cell>
          <cell r="B1470" t="str">
            <v xml:space="preserve">ALQUILER MAQUINARIA Y EQUIPO </v>
          </cell>
          <cell r="C1470" t="str">
            <v>SUBCUENTA</v>
          </cell>
        </row>
        <row r="1471">
          <cell r="A1471">
            <v>415525</v>
          </cell>
          <cell r="B1471" t="str">
            <v xml:space="preserve">ALQUILER DE EFECTOS PERSONALES Y ENSERES DOMESTICOS </v>
          </cell>
          <cell r="C1471" t="str">
            <v>SUBCUENTA</v>
          </cell>
        </row>
        <row r="1472">
          <cell r="A1472">
            <v>415530</v>
          </cell>
          <cell r="B1472" t="str">
            <v xml:space="preserve">CONSULTORIA EN EQUIPO Y PROGRAMAS DE INFORMATICA </v>
          </cell>
          <cell r="C1472" t="str">
            <v>SUBCUENTA</v>
          </cell>
        </row>
        <row r="1473">
          <cell r="A1473">
            <v>415535</v>
          </cell>
          <cell r="B1473" t="str">
            <v xml:space="preserve">PROCESAMIENTO DE DATOS </v>
          </cell>
          <cell r="C1473" t="str">
            <v>SUBCUENTA</v>
          </cell>
        </row>
        <row r="1474">
          <cell r="A1474">
            <v>415540</v>
          </cell>
          <cell r="B1474" t="str">
            <v xml:space="preserve">MANTENIMIENTO Y REPARACION DE MAQUINARIA DE OFICINA </v>
          </cell>
          <cell r="C1474" t="str">
            <v>SUBCUENTA</v>
          </cell>
        </row>
        <row r="1475">
          <cell r="A1475">
            <v>415545</v>
          </cell>
          <cell r="B1475" t="str">
            <v xml:space="preserve">INVESTIGACIONES CIENTIFICAS Y DE DESARROLLO </v>
          </cell>
          <cell r="C1475" t="str">
            <v>SUBCUENTA</v>
          </cell>
        </row>
        <row r="1476">
          <cell r="A1476">
            <v>415550</v>
          </cell>
          <cell r="B1476" t="str">
            <v xml:space="preserve">ACTIVIDADES EMPRESARIALES DE CONSULTORIA </v>
          </cell>
          <cell r="C1476" t="str">
            <v>SUBCUENTA</v>
          </cell>
        </row>
        <row r="1477">
          <cell r="A1477">
            <v>415555</v>
          </cell>
          <cell r="B1477" t="str">
            <v xml:space="preserve">PUBLICIDAD </v>
          </cell>
          <cell r="C1477" t="str">
            <v>SUBCUENTA</v>
          </cell>
        </row>
        <row r="1478">
          <cell r="A1478">
            <v>415560</v>
          </cell>
          <cell r="B1478" t="str">
            <v xml:space="preserve">DOTACION DE PERSONAL </v>
          </cell>
          <cell r="C1478" t="str">
            <v>SUBCUENTA</v>
          </cell>
        </row>
        <row r="1479">
          <cell r="A1479">
            <v>415565</v>
          </cell>
          <cell r="B1479" t="str">
            <v xml:space="preserve">INVESTIGACION Y SEGURIDAD </v>
          </cell>
          <cell r="C1479" t="str">
            <v>SUBCUENTA</v>
          </cell>
        </row>
        <row r="1480">
          <cell r="A1480">
            <v>415570</v>
          </cell>
          <cell r="B1480" t="str">
            <v xml:space="preserve">LIMPIEZA DE INMUEBLES </v>
          </cell>
          <cell r="C1480" t="str">
            <v>SUBCUENTA</v>
          </cell>
        </row>
        <row r="1481">
          <cell r="A1481">
            <v>415575</v>
          </cell>
          <cell r="B1481" t="str">
            <v xml:space="preserve">FOTOGRAFIA </v>
          </cell>
          <cell r="C1481" t="str">
            <v>SUBCUENTA</v>
          </cell>
        </row>
        <row r="1482">
          <cell r="A1482">
            <v>415580</v>
          </cell>
          <cell r="B1482" t="str">
            <v xml:space="preserve">ENVASE Y EMPAQUE </v>
          </cell>
          <cell r="C1482" t="str">
            <v>SUBCUENTA</v>
          </cell>
        </row>
        <row r="1483">
          <cell r="A1483">
            <v>415585</v>
          </cell>
          <cell r="B1483" t="str">
            <v xml:space="preserve">FOTOCOPIADO </v>
          </cell>
          <cell r="C1483" t="str">
            <v>SUBCUENTA</v>
          </cell>
        </row>
        <row r="1484">
          <cell r="A1484">
            <v>415590</v>
          </cell>
          <cell r="B1484" t="str">
            <v xml:space="preserve">MANTENIMIENTO Y REPARACION DE MAQUINARIA Y EQUIPO </v>
          </cell>
          <cell r="C1484" t="str">
            <v>SUBCUENTA</v>
          </cell>
        </row>
        <row r="1485">
          <cell r="A1485">
            <v>415595</v>
          </cell>
          <cell r="B1485" t="str">
            <v xml:space="preserve">ACTIVIDADES CONEXAS </v>
          </cell>
          <cell r="C1485" t="str">
            <v>SUBCUENTA</v>
          </cell>
        </row>
        <row r="1486">
          <cell r="A1486">
            <v>415599</v>
          </cell>
          <cell r="B1486" t="str">
            <v xml:space="preserve">AJUSTES POR INFLACION </v>
          </cell>
          <cell r="C1486" t="str">
            <v>SUBCUENTA</v>
          </cell>
        </row>
        <row r="1487">
          <cell r="A1487">
            <v>4160</v>
          </cell>
          <cell r="B1487" t="str">
            <v xml:space="preserve">ENSEÑANZA </v>
          </cell>
          <cell r="C1487" t="str">
            <v>CUENTA</v>
          </cell>
        </row>
        <row r="1488">
          <cell r="A1488">
            <v>416005</v>
          </cell>
          <cell r="B1488" t="str">
            <v xml:space="preserve">ACTIVIDADES RELACIONADAS CON LA EDUCACION </v>
          </cell>
          <cell r="C1488" t="str">
            <v>SUBCUENTA</v>
          </cell>
        </row>
        <row r="1489">
          <cell r="A1489">
            <v>416095</v>
          </cell>
          <cell r="B1489" t="str">
            <v xml:space="preserve">ACTIVIDADES CONEXAS </v>
          </cell>
          <cell r="C1489" t="str">
            <v>SUBCUENTA</v>
          </cell>
        </row>
        <row r="1490">
          <cell r="A1490">
            <v>416099</v>
          </cell>
          <cell r="B1490" t="str">
            <v xml:space="preserve">AJUSTES POR INFLACION </v>
          </cell>
          <cell r="C1490" t="str">
            <v>SUBCUENTA</v>
          </cell>
        </row>
        <row r="1491">
          <cell r="A1491">
            <v>4165</v>
          </cell>
          <cell r="B1491" t="str">
            <v xml:space="preserve">SERVICIOS SOCIALES Y DE SALUD </v>
          </cell>
          <cell r="C1491" t="str">
            <v>CUENTA</v>
          </cell>
        </row>
        <row r="1492">
          <cell r="A1492">
            <v>416505</v>
          </cell>
          <cell r="B1492" t="str">
            <v xml:space="preserve">SERVICIO HOSPITALARIO </v>
          </cell>
          <cell r="C1492" t="str">
            <v>SUBCUENTA</v>
          </cell>
        </row>
        <row r="1493">
          <cell r="A1493">
            <v>416510</v>
          </cell>
          <cell r="B1493" t="str">
            <v xml:space="preserve">SERVICIO MEDICO </v>
          </cell>
          <cell r="C1493" t="str">
            <v>SUBCUENTA</v>
          </cell>
        </row>
        <row r="1494">
          <cell r="A1494">
            <v>416515</v>
          </cell>
          <cell r="B1494" t="str">
            <v xml:space="preserve">SERVICIO ODONTOLOGICO </v>
          </cell>
          <cell r="C1494" t="str">
            <v>SUBCUENTA</v>
          </cell>
        </row>
        <row r="1495">
          <cell r="A1495">
            <v>416520</v>
          </cell>
          <cell r="B1495" t="str">
            <v xml:space="preserve">SERVICIO DE LABORATORIO </v>
          </cell>
          <cell r="C1495" t="str">
            <v>SUBCUENTA</v>
          </cell>
        </row>
        <row r="1496">
          <cell r="A1496">
            <v>416525</v>
          </cell>
          <cell r="B1496" t="str">
            <v xml:space="preserve">ACTIVIDADES VETERINARIAS </v>
          </cell>
          <cell r="C1496" t="str">
            <v>SUBCUENTA</v>
          </cell>
        </row>
        <row r="1497">
          <cell r="A1497">
            <v>416530</v>
          </cell>
          <cell r="B1497" t="str">
            <v xml:space="preserve">ACTIVIDADES DE SERVICIOS SOCIALES </v>
          </cell>
          <cell r="C1497" t="str">
            <v>SUBCUENTA</v>
          </cell>
        </row>
        <row r="1498">
          <cell r="A1498">
            <v>416595</v>
          </cell>
          <cell r="B1498" t="str">
            <v xml:space="preserve">ACTIVIDADES CONEXAS </v>
          </cell>
          <cell r="C1498" t="str">
            <v>SUBCUENTA</v>
          </cell>
        </row>
        <row r="1499">
          <cell r="A1499">
            <v>416599</v>
          </cell>
          <cell r="B1499" t="str">
            <v xml:space="preserve">AJUSTES POR INFLACION </v>
          </cell>
          <cell r="C1499" t="str">
            <v>SUBCUENTA</v>
          </cell>
        </row>
        <row r="1500">
          <cell r="A1500">
            <v>4170</v>
          </cell>
          <cell r="B1500" t="str">
            <v xml:space="preserve">OTRAS ACTIVIDADES DE SERVICIOS COMUNITARIOS, SOCIALES Y PERSONALES </v>
          </cell>
          <cell r="C1500" t="str">
            <v>CUENTA</v>
          </cell>
        </row>
        <row r="1501">
          <cell r="A1501">
            <v>417005</v>
          </cell>
          <cell r="B1501" t="str">
            <v xml:space="preserve">ELIMINACION DE DESPERDICIOS Y AGUAS RESIDUALES </v>
          </cell>
          <cell r="C1501" t="str">
            <v>SUBCUENTA</v>
          </cell>
        </row>
        <row r="1502">
          <cell r="A1502">
            <v>417010</v>
          </cell>
          <cell r="B1502" t="str">
            <v xml:space="preserve">ACTIVIDADES DE ASOCIACION </v>
          </cell>
          <cell r="C1502" t="str">
            <v>SUBCUENTA</v>
          </cell>
        </row>
        <row r="1503">
          <cell r="A1503">
            <v>417015</v>
          </cell>
          <cell r="B1503" t="str">
            <v xml:space="preserve">PRODUCCION Y DISTRIBUCION DE FILMES Y VIDEOCINTAS </v>
          </cell>
          <cell r="C1503" t="str">
            <v>SUBCUENTA</v>
          </cell>
        </row>
        <row r="1504">
          <cell r="A1504">
            <v>417020</v>
          </cell>
          <cell r="B1504" t="str">
            <v xml:space="preserve">EXHIBICION DE FILMES Y VIDEOCINTAS </v>
          </cell>
          <cell r="C1504" t="str">
            <v>SUBCUENTA</v>
          </cell>
        </row>
        <row r="1505">
          <cell r="A1505">
            <v>417025</v>
          </cell>
          <cell r="B1505" t="str">
            <v xml:space="preserve">ACTIVIDAD DE RADIO Y TELEVISION </v>
          </cell>
          <cell r="C1505" t="str">
            <v>SUBCUENTA</v>
          </cell>
        </row>
        <row r="1506">
          <cell r="A1506">
            <v>417030</v>
          </cell>
          <cell r="B1506" t="str">
            <v xml:space="preserve">ACTIVIDAD TEATRAL, MUSICAL Y ARTISTICA </v>
          </cell>
          <cell r="C1506" t="str">
            <v>SUBCUENTA</v>
          </cell>
        </row>
        <row r="1507">
          <cell r="A1507">
            <v>417035</v>
          </cell>
          <cell r="B1507" t="str">
            <v xml:space="preserve">GRABACION Y PRODUCCION DE DISCOS </v>
          </cell>
          <cell r="C1507" t="str">
            <v>SUBCUENTA</v>
          </cell>
        </row>
        <row r="1508">
          <cell r="A1508">
            <v>417040</v>
          </cell>
          <cell r="B1508" t="str">
            <v xml:space="preserve">ENTRETENIMIENTO Y ESPARCIMIENTO </v>
          </cell>
          <cell r="C1508" t="str">
            <v>SUBCUENTA</v>
          </cell>
        </row>
        <row r="1509">
          <cell r="A1509">
            <v>417045</v>
          </cell>
          <cell r="B1509" t="str">
            <v xml:space="preserve">AGENCIAS DE NOTICIAS </v>
          </cell>
          <cell r="C1509" t="str">
            <v>SUBCUENTA</v>
          </cell>
        </row>
        <row r="1510">
          <cell r="A1510">
            <v>417050</v>
          </cell>
          <cell r="B1510" t="str">
            <v xml:space="preserve">LAVANDERIAS Y SIMILARES </v>
          </cell>
          <cell r="C1510" t="str">
            <v>SUBCUENTA</v>
          </cell>
        </row>
        <row r="1511">
          <cell r="A1511">
            <v>417055</v>
          </cell>
          <cell r="B1511" t="str">
            <v xml:space="preserve">PELUQUERIAS Y SIMILARES </v>
          </cell>
          <cell r="C1511" t="str">
            <v>SUBCUENTA</v>
          </cell>
        </row>
        <row r="1512">
          <cell r="A1512">
            <v>417060</v>
          </cell>
          <cell r="B1512" t="str">
            <v xml:space="preserve">SERVICIOS FUNERARIOS </v>
          </cell>
          <cell r="C1512" t="str">
            <v>SUBCUENTA</v>
          </cell>
        </row>
        <row r="1513">
          <cell r="A1513">
            <v>417065</v>
          </cell>
          <cell r="B1513" t="str">
            <v xml:space="preserve">ZONAS FRANCAS </v>
          </cell>
          <cell r="C1513" t="str">
            <v>SUBCUENTA</v>
          </cell>
        </row>
        <row r="1514">
          <cell r="A1514">
            <v>417095</v>
          </cell>
          <cell r="B1514" t="str">
            <v xml:space="preserve">ACTIVIDADES CONEXAS </v>
          </cell>
          <cell r="C1514" t="str">
            <v>SUBCUENTA</v>
          </cell>
        </row>
        <row r="1515">
          <cell r="A1515">
            <v>417099</v>
          </cell>
          <cell r="B1515" t="str">
            <v xml:space="preserve">AJUSTES POR INFLACION </v>
          </cell>
          <cell r="C1515" t="str">
            <v>SUBCUENTA</v>
          </cell>
        </row>
        <row r="1516">
          <cell r="A1516">
            <v>4175</v>
          </cell>
          <cell r="B1516" t="str">
            <v xml:space="preserve">DEVOLUCIONES, REBAJAS Y DESCUENTOS EN VENTAS (DB) </v>
          </cell>
          <cell r="C1516" t="str">
            <v>CUENTA</v>
          </cell>
        </row>
        <row r="1517">
          <cell r="A1517">
            <v>41752401</v>
          </cell>
          <cell r="B1517" t="str">
            <v>DEVOLUCION DE PANTALONES</v>
          </cell>
          <cell r="C1517" t="str">
            <v/>
          </cell>
        </row>
        <row r="1518">
          <cell r="A1518">
            <v>41752402</v>
          </cell>
          <cell r="B1518" t="str">
            <v>DEVOLUCION DE BLUSAS</v>
          </cell>
        </row>
        <row r="1519">
          <cell r="A1519">
            <v>41752403</v>
          </cell>
          <cell r="B1519" t="str">
            <v>DEVOLUCION DE PANTALONETAS</v>
          </cell>
        </row>
        <row r="1520">
          <cell r="A1520" t="str">
            <v xml:space="preserve">417501 a 417598 </v>
          </cell>
          <cell r="C1520" t="str">
            <v/>
          </cell>
        </row>
        <row r="1521">
          <cell r="A1521">
            <v>417599</v>
          </cell>
          <cell r="B1521" t="str">
            <v xml:space="preserve">AJUSTES POR INFLACION </v>
          </cell>
          <cell r="C1521" t="str">
            <v>SUBCUENTA</v>
          </cell>
        </row>
        <row r="1522">
          <cell r="A1522">
            <v>42</v>
          </cell>
          <cell r="B1522" t="str">
            <v xml:space="preserve">NO OPERACIONALES </v>
          </cell>
          <cell r="C1522" t="str">
            <v>GRUPO</v>
          </cell>
        </row>
        <row r="1523">
          <cell r="A1523">
            <v>4205</v>
          </cell>
          <cell r="B1523" t="str">
            <v xml:space="preserve">OTRAS VENTAS </v>
          </cell>
          <cell r="C1523" t="str">
            <v>CUENTA</v>
          </cell>
        </row>
        <row r="1524">
          <cell r="A1524">
            <v>420505</v>
          </cell>
          <cell r="B1524" t="str">
            <v xml:space="preserve">MATERIA PRIMA </v>
          </cell>
          <cell r="C1524" t="str">
            <v>SUBCUENTA</v>
          </cell>
        </row>
        <row r="1525">
          <cell r="A1525">
            <v>420510</v>
          </cell>
          <cell r="B1525" t="str">
            <v xml:space="preserve">MATERIAL DE DESECHO </v>
          </cell>
          <cell r="C1525" t="str">
            <v>SUBCUENTA</v>
          </cell>
        </row>
        <row r="1526">
          <cell r="A1526">
            <v>420515</v>
          </cell>
          <cell r="B1526" t="str">
            <v xml:space="preserve">MATERIALES VARIOS </v>
          </cell>
          <cell r="C1526" t="str">
            <v>SUBCUENTA</v>
          </cell>
        </row>
        <row r="1527">
          <cell r="A1527">
            <v>420520</v>
          </cell>
          <cell r="B1527" t="str">
            <v xml:space="preserve">PRODUCTOS DE DIVERSIFICACION </v>
          </cell>
          <cell r="C1527" t="str">
            <v>SUBCUENTA</v>
          </cell>
        </row>
        <row r="1528">
          <cell r="A1528">
            <v>420525</v>
          </cell>
          <cell r="B1528" t="str">
            <v xml:space="preserve">EXCEDENTES DE EXPORTACION </v>
          </cell>
          <cell r="C1528" t="str">
            <v>SUBCUENTA</v>
          </cell>
        </row>
        <row r="1529">
          <cell r="A1529">
            <v>420530</v>
          </cell>
          <cell r="B1529" t="str">
            <v xml:space="preserve">ENVASES Y EMPAQUES </v>
          </cell>
          <cell r="C1529" t="str">
            <v>SUBCUENTA</v>
          </cell>
        </row>
        <row r="1530">
          <cell r="A1530">
            <v>420535</v>
          </cell>
          <cell r="B1530" t="str">
            <v xml:space="preserve">PRODUCTOS AGRICOLAS </v>
          </cell>
          <cell r="C1530" t="str">
            <v>SUBCUENTA</v>
          </cell>
        </row>
        <row r="1531">
          <cell r="A1531">
            <v>420540</v>
          </cell>
          <cell r="B1531" t="str">
            <v xml:space="preserve">DE PROPAGANDA </v>
          </cell>
          <cell r="C1531" t="str">
            <v>SUBCUENTA</v>
          </cell>
        </row>
        <row r="1532">
          <cell r="A1532">
            <v>420545</v>
          </cell>
          <cell r="B1532" t="str">
            <v xml:space="preserve">PRODUCTOS EN REMATE </v>
          </cell>
          <cell r="C1532" t="str">
            <v>SUBCUENTA</v>
          </cell>
        </row>
        <row r="1533">
          <cell r="A1533">
            <v>420550</v>
          </cell>
          <cell r="B1533" t="str">
            <v xml:space="preserve">COMBUSTIBLES Y LUBRICANTES </v>
          </cell>
          <cell r="C1533" t="str">
            <v>SUBCUENTA</v>
          </cell>
        </row>
        <row r="1534">
          <cell r="A1534">
            <v>420599</v>
          </cell>
          <cell r="B1534" t="str">
            <v xml:space="preserve">AJUSTES POR INFLACION </v>
          </cell>
          <cell r="C1534" t="str">
            <v>SUBCUENTA</v>
          </cell>
        </row>
        <row r="1535">
          <cell r="A1535">
            <v>4210</v>
          </cell>
          <cell r="B1535" t="str">
            <v xml:space="preserve">FINANCIEROS </v>
          </cell>
          <cell r="C1535" t="str">
            <v>CUENTA</v>
          </cell>
        </row>
        <row r="1536">
          <cell r="A1536">
            <v>421005</v>
          </cell>
          <cell r="B1536" t="str">
            <v xml:space="preserve">INTERESES </v>
          </cell>
          <cell r="C1536" t="str">
            <v>SUBCUENTA</v>
          </cell>
        </row>
        <row r="1537">
          <cell r="A1537">
            <v>421010</v>
          </cell>
          <cell r="B1537" t="str">
            <v xml:space="preserve">REAJUSTE MONETARIO - UPAC </v>
          </cell>
          <cell r="C1537" t="str">
            <v>SUBCUENTA</v>
          </cell>
        </row>
        <row r="1538">
          <cell r="A1538">
            <v>421015</v>
          </cell>
          <cell r="B1538" t="str">
            <v xml:space="preserve">DESCUENTOS AMORTIZADOS </v>
          </cell>
          <cell r="C1538" t="str">
            <v>SUBCUENTA</v>
          </cell>
        </row>
        <row r="1539">
          <cell r="A1539">
            <v>421020</v>
          </cell>
          <cell r="B1539" t="str">
            <v xml:space="preserve">DIFERENCIA EN CAMBIO </v>
          </cell>
          <cell r="C1539" t="str">
            <v>SUBCUENTA</v>
          </cell>
        </row>
        <row r="1540">
          <cell r="A1540">
            <v>421025</v>
          </cell>
          <cell r="B1540" t="str">
            <v xml:space="preserve">FINANCIACION VEHICULOS </v>
          </cell>
          <cell r="C1540" t="str">
            <v>SUBCUENTA</v>
          </cell>
        </row>
        <row r="1541">
          <cell r="A1541">
            <v>421030</v>
          </cell>
          <cell r="B1541" t="str">
            <v xml:space="preserve">FINANCIACION SISTEMAS DE VIAJES </v>
          </cell>
          <cell r="C1541" t="str">
            <v>SUBCUENTA</v>
          </cell>
        </row>
        <row r="1542">
          <cell r="A1542">
            <v>421035</v>
          </cell>
          <cell r="B1542" t="str">
            <v xml:space="preserve">ACEPTACIONES BANCARIAS </v>
          </cell>
          <cell r="C1542" t="str">
            <v>SUBCUENTA</v>
          </cell>
        </row>
        <row r="1543">
          <cell r="A1543">
            <v>421040</v>
          </cell>
          <cell r="B1543" t="str">
            <v xml:space="preserve">DESCUENTOS COMERCIALES CONDICIONADOS </v>
          </cell>
          <cell r="C1543" t="str">
            <v>SUBCUENTA</v>
          </cell>
        </row>
        <row r="1544">
          <cell r="A1544">
            <v>421045</v>
          </cell>
          <cell r="B1544" t="str">
            <v xml:space="preserve">DESCUENTOS BANCARIOS </v>
          </cell>
          <cell r="C1544" t="str">
            <v>SUBCUENTA</v>
          </cell>
        </row>
        <row r="1545">
          <cell r="A1545">
            <v>421050</v>
          </cell>
          <cell r="B1545" t="str">
            <v xml:space="preserve">COMISIONES CHEQUES DE OTRAS PLAZAS </v>
          </cell>
          <cell r="C1545" t="str">
            <v>SUBCUENTA</v>
          </cell>
        </row>
        <row r="1546">
          <cell r="A1546">
            <v>421055</v>
          </cell>
          <cell r="B1546" t="str">
            <v xml:space="preserve">MULTAS Y RECARGOS </v>
          </cell>
          <cell r="C1546" t="str">
            <v>SUBCUENTA</v>
          </cell>
        </row>
        <row r="1547">
          <cell r="A1547">
            <v>421060</v>
          </cell>
          <cell r="B1547" t="str">
            <v xml:space="preserve">SANCIONES CHEQUES DEVUELTOS </v>
          </cell>
          <cell r="C1547" t="str">
            <v>SUBCUENTA</v>
          </cell>
        </row>
        <row r="1548">
          <cell r="A1548">
            <v>421095</v>
          </cell>
          <cell r="B1548" t="str">
            <v xml:space="preserve">OTROS </v>
          </cell>
          <cell r="C1548" t="str">
            <v>SUBCUENTA</v>
          </cell>
        </row>
        <row r="1549">
          <cell r="A1549">
            <v>421099</v>
          </cell>
          <cell r="B1549" t="str">
            <v xml:space="preserve">AJUSTES POR INFLACION </v>
          </cell>
          <cell r="C1549" t="str">
            <v>SUBCUENTA</v>
          </cell>
        </row>
        <row r="1550">
          <cell r="A1550">
            <v>4215</v>
          </cell>
          <cell r="B1550" t="str">
            <v xml:space="preserve">DIVIDENDOS Y PARTICIPACIONES </v>
          </cell>
          <cell r="C1550" t="str">
            <v>CUENTA</v>
          </cell>
        </row>
        <row r="1551">
          <cell r="A1551">
            <v>421505</v>
          </cell>
          <cell r="B1551" t="str">
            <v xml:space="preserve">DE SOCIEDADES ANONIMAS Y/O ASIMILADAS </v>
          </cell>
          <cell r="C1551" t="str">
            <v>SUBCUENTA</v>
          </cell>
        </row>
        <row r="1552">
          <cell r="A1552">
            <v>421510</v>
          </cell>
          <cell r="B1552" t="str">
            <v xml:space="preserve">DE SOCIEDADES LIMITADAS Y/O ASIMILADAS </v>
          </cell>
          <cell r="C1552" t="str">
            <v>SUBCUENTA</v>
          </cell>
        </row>
        <row r="1553">
          <cell r="A1553">
            <v>421599</v>
          </cell>
          <cell r="B1553" t="str">
            <v xml:space="preserve">AJUSTES POR INFLACION </v>
          </cell>
          <cell r="C1553" t="str">
            <v>SUBCUENTA</v>
          </cell>
        </row>
        <row r="1554">
          <cell r="A1554">
            <v>4220</v>
          </cell>
          <cell r="B1554" t="str">
            <v xml:space="preserve">ARRENDAMIENTOS </v>
          </cell>
          <cell r="C1554" t="str">
            <v>CUENTA</v>
          </cell>
        </row>
        <row r="1555">
          <cell r="A1555">
            <v>422005</v>
          </cell>
          <cell r="B1555" t="str">
            <v xml:space="preserve">TERRENOS </v>
          </cell>
          <cell r="C1555" t="str">
            <v>SUBCUENTA</v>
          </cell>
        </row>
        <row r="1556">
          <cell r="A1556">
            <v>422010</v>
          </cell>
          <cell r="B1556" t="str">
            <v xml:space="preserve">CONSTRUCCIONES Y EDIFICIOS </v>
          </cell>
          <cell r="C1556" t="str">
            <v>SUBCUENTA</v>
          </cell>
        </row>
        <row r="1557">
          <cell r="A1557">
            <v>422015</v>
          </cell>
          <cell r="B1557" t="str">
            <v xml:space="preserve">MAQUINARIA Y EQUIPO </v>
          </cell>
          <cell r="C1557" t="str">
            <v>SUBCUENTA</v>
          </cell>
        </row>
        <row r="1558">
          <cell r="A1558">
            <v>422020</v>
          </cell>
          <cell r="B1558" t="str">
            <v xml:space="preserve">EQUIPO DE OFICINA </v>
          </cell>
          <cell r="C1558" t="str">
            <v>SUBCUENTA</v>
          </cell>
        </row>
        <row r="1559">
          <cell r="A1559">
            <v>422025</v>
          </cell>
          <cell r="B1559" t="str">
            <v xml:space="preserve">EQUIPO DE COMPUTACION Y COMUNICACION </v>
          </cell>
          <cell r="C1559" t="str">
            <v>SUBCUENTA</v>
          </cell>
        </row>
        <row r="1560">
          <cell r="A1560">
            <v>422030</v>
          </cell>
          <cell r="B1560" t="str">
            <v xml:space="preserve">EQUIPO MEDICO - CIENTIFICO </v>
          </cell>
          <cell r="C1560" t="str">
            <v>SUBCUENTA</v>
          </cell>
        </row>
        <row r="1561">
          <cell r="A1561">
            <v>422035</v>
          </cell>
          <cell r="B1561" t="str">
            <v xml:space="preserve">EQUIPO DE HOTELES Y RESTAURANTES </v>
          </cell>
          <cell r="C1561" t="str">
            <v>SUBCUENTA</v>
          </cell>
        </row>
        <row r="1562">
          <cell r="A1562">
            <v>422040</v>
          </cell>
          <cell r="B1562" t="str">
            <v xml:space="preserve">FLOTA Y EQUIPO DE TRANSPORTE </v>
          </cell>
          <cell r="C1562" t="str">
            <v>SUBCUENTA</v>
          </cell>
        </row>
        <row r="1563">
          <cell r="A1563">
            <v>422045</v>
          </cell>
          <cell r="B1563" t="str">
            <v xml:space="preserve">FLOTA Y EQUIPO FLUVIAL Y/O MARITIMO </v>
          </cell>
          <cell r="C1563" t="str">
            <v>SUBCUENTA</v>
          </cell>
        </row>
        <row r="1564">
          <cell r="A1564">
            <v>422050</v>
          </cell>
          <cell r="B1564" t="str">
            <v xml:space="preserve">FLOTA Y EQUIPO AEREO </v>
          </cell>
          <cell r="C1564" t="str">
            <v>SUBCUENTA</v>
          </cell>
        </row>
        <row r="1565">
          <cell r="A1565">
            <v>422055</v>
          </cell>
          <cell r="B1565" t="str">
            <v xml:space="preserve">FLOTA Y EQUIPO FERREO </v>
          </cell>
          <cell r="C1565" t="str">
            <v>SUBCUENTA</v>
          </cell>
        </row>
        <row r="1566">
          <cell r="A1566">
            <v>422060</v>
          </cell>
          <cell r="B1566" t="str">
            <v xml:space="preserve">ACUEDUCTOS PLANTAS Y REDES </v>
          </cell>
          <cell r="C1566" t="str">
            <v>SUBCUENTA</v>
          </cell>
        </row>
        <row r="1567">
          <cell r="A1567">
            <v>422062</v>
          </cell>
          <cell r="B1567" t="str">
            <v xml:space="preserve">ENVASES Y EMPAQUES </v>
          </cell>
          <cell r="C1567" t="str">
            <v>SUBCUENTA</v>
          </cell>
        </row>
        <row r="1568">
          <cell r="A1568">
            <v>422065</v>
          </cell>
          <cell r="B1568" t="str">
            <v xml:space="preserve">PLANTACIONES AGRICOLAS Y FORESTALES </v>
          </cell>
          <cell r="C1568" t="str">
            <v>SUBCUENTA</v>
          </cell>
        </row>
        <row r="1569">
          <cell r="A1569">
            <v>422070</v>
          </cell>
          <cell r="B1569" t="str">
            <v xml:space="preserve">AERODROMOS </v>
          </cell>
          <cell r="C1569" t="str">
            <v>SUBCUENTA</v>
          </cell>
        </row>
        <row r="1570">
          <cell r="A1570">
            <v>422075</v>
          </cell>
          <cell r="B1570" t="str">
            <v xml:space="preserve">SEMOVIENTES </v>
          </cell>
          <cell r="C1570" t="str">
            <v>SUBCUENTA</v>
          </cell>
        </row>
        <row r="1571">
          <cell r="A1571">
            <v>422099</v>
          </cell>
          <cell r="B1571" t="str">
            <v xml:space="preserve">AJUSTES POR INFLACION </v>
          </cell>
          <cell r="C1571" t="str">
            <v>SUBCUENTA</v>
          </cell>
        </row>
        <row r="1572">
          <cell r="A1572">
            <v>4225</v>
          </cell>
          <cell r="B1572" t="str">
            <v xml:space="preserve">COMISIONES </v>
          </cell>
          <cell r="C1572" t="str">
            <v>CUENTA</v>
          </cell>
        </row>
        <row r="1573">
          <cell r="A1573">
            <v>422505</v>
          </cell>
          <cell r="B1573" t="str">
            <v xml:space="preserve">SOBRE INVERSIONES </v>
          </cell>
          <cell r="C1573" t="str">
            <v>SUBCUENTA</v>
          </cell>
        </row>
        <row r="1574">
          <cell r="A1574">
            <v>422510</v>
          </cell>
          <cell r="B1574" t="str">
            <v xml:space="preserve">DE CONCESIONARIOS </v>
          </cell>
          <cell r="C1574" t="str">
            <v>SUBCUENTA</v>
          </cell>
        </row>
        <row r="1575">
          <cell r="A1575">
            <v>422515</v>
          </cell>
          <cell r="B1575" t="str">
            <v xml:space="preserve">DE ACTIVIDADES FINANCIERAS </v>
          </cell>
          <cell r="C1575" t="str">
            <v>SUBCUENTA</v>
          </cell>
        </row>
        <row r="1576">
          <cell r="A1576">
            <v>422520</v>
          </cell>
          <cell r="B1576" t="str">
            <v xml:space="preserve">POR VENTA DE SERVICIOS DE TALLER </v>
          </cell>
          <cell r="C1576" t="str">
            <v>SUBCUENTA</v>
          </cell>
        </row>
        <row r="1577">
          <cell r="A1577">
            <v>422525</v>
          </cell>
          <cell r="B1577" t="str">
            <v xml:space="preserve">POR VENTA DE SEGUROS </v>
          </cell>
          <cell r="C1577" t="str">
            <v>SUBCUENTA</v>
          </cell>
        </row>
        <row r="1578">
          <cell r="A1578">
            <v>422530</v>
          </cell>
          <cell r="B1578" t="str">
            <v xml:space="preserve">POR INGRESOS PARA TERCEROS </v>
          </cell>
          <cell r="C1578" t="str">
            <v>SUBCUENTA</v>
          </cell>
        </row>
        <row r="1579">
          <cell r="A1579">
            <v>422535</v>
          </cell>
          <cell r="B1579" t="str">
            <v xml:space="preserve">POR DISTRIBUCION DE PELICULAS </v>
          </cell>
          <cell r="C1579" t="str">
            <v>SUBCUENTA</v>
          </cell>
        </row>
        <row r="1580">
          <cell r="A1580">
            <v>422540</v>
          </cell>
          <cell r="B1580" t="str">
            <v xml:space="preserve">DERECHOS DE AUTOR </v>
          </cell>
          <cell r="C1580" t="str">
            <v>SUBCUENTA</v>
          </cell>
        </row>
        <row r="1581">
          <cell r="A1581">
            <v>422545</v>
          </cell>
          <cell r="B1581" t="str">
            <v xml:space="preserve">DERECHOS DE PROGRAMACION </v>
          </cell>
          <cell r="C1581" t="str">
            <v>SUBCUENTA</v>
          </cell>
        </row>
        <row r="1582">
          <cell r="A1582">
            <v>422599</v>
          </cell>
          <cell r="B1582" t="str">
            <v xml:space="preserve">AJUSTES POR INFLACION </v>
          </cell>
          <cell r="C1582" t="str">
            <v>SUBCUENTA</v>
          </cell>
        </row>
        <row r="1583">
          <cell r="A1583">
            <v>4230</v>
          </cell>
          <cell r="B1583" t="str">
            <v xml:space="preserve">HONORARIOS </v>
          </cell>
          <cell r="C1583" t="str">
            <v>CUENTA</v>
          </cell>
        </row>
        <row r="1584">
          <cell r="A1584">
            <v>423005</v>
          </cell>
          <cell r="B1584" t="str">
            <v xml:space="preserve">ASESORIAS </v>
          </cell>
          <cell r="C1584" t="str">
            <v>SUBCUENTA</v>
          </cell>
        </row>
        <row r="1585">
          <cell r="A1585">
            <v>423010</v>
          </cell>
          <cell r="B1585" t="str">
            <v xml:space="preserve">ASISTENCIA TECNICA </v>
          </cell>
          <cell r="C1585" t="str">
            <v>SUBCUENTA</v>
          </cell>
        </row>
        <row r="1586">
          <cell r="A1586">
            <v>423015</v>
          </cell>
          <cell r="B1586" t="str">
            <v xml:space="preserve">ADMINISTRACION DE VINCULADAS </v>
          </cell>
          <cell r="C1586" t="str">
            <v>SUBCUENTA</v>
          </cell>
        </row>
        <row r="1587">
          <cell r="A1587">
            <v>423099</v>
          </cell>
          <cell r="B1587" t="str">
            <v xml:space="preserve">AJUSTES POR INFLACION </v>
          </cell>
          <cell r="C1587" t="str">
            <v>SUBCUENTA</v>
          </cell>
        </row>
        <row r="1588">
          <cell r="A1588">
            <v>4235</v>
          </cell>
          <cell r="B1588" t="str">
            <v xml:space="preserve">SERVICIOS </v>
          </cell>
          <cell r="C1588" t="str">
            <v>CUENTA</v>
          </cell>
        </row>
        <row r="1589">
          <cell r="A1589">
            <v>423505</v>
          </cell>
          <cell r="B1589" t="str">
            <v xml:space="preserve">DE BASCULA </v>
          </cell>
          <cell r="C1589" t="str">
            <v>SUBCUENTA</v>
          </cell>
        </row>
        <row r="1590">
          <cell r="A1590">
            <v>423510</v>
          </cell>
          <cell r="B1590" t="str">
            <v xml:space="preserve">DE TRANSPORTE </v>
          </cell>
          <cell r="C1590" t="str">
            <v>SUBCUENTA</v>
          </cell>
        </row>
        <row r="1591">
          <cell r="A1591">
            <v>423515</v>
          </cell>
          <cell r="B1591" t="str">
            <v xml:space="preserve">DE PRENSA </v>
          </cell>
          <cell r="C1591" t="str">
            <v>SUBCUENTA</v>
          </cell>
        </row>
        <row r="1592">
          <cell r="A1592">
            <v>423520</v>
          </cell>
          <cell r="B1592" t="str">
            <v xml:space="preserve">ADMINISTRATIVOS </v>
          </cell>
          <cell r="C1592" t="str">
            <v>SUBCUENTA</v>
          </cell>
        </row>
        <row r="1593">
          <cell r="A1593">
            <v>423525</v>
          </cell>
          <cell r="B1593" t="str">
            <v xml:space="preserve">TECNICOS </v>
          </cell>
          <cell r="C1593" t="str">
            <v>SUBCUENTA</v>
          </cell>
        </row>
        <row r="1594">
          <cell r="A1594">
            <v>423530</v>
          </cell>
          <cell r="B1594" t="str">
            <v xml:space="preserve">DE COMPUTACION </v>
          </cell>
          <cell r="C1594" t="str">
            <v>SUBCUENTA</v>
          </cell>
        </row>
        <row r="1595">
          <cell r="A1595">
            <v>423535</v>
          </cell>
          <cell r="B1595" t="str">
            <v xml:space="preserve">DE TELEFAX </v>
          </cell>
          <cell r="C1595" t="str">
            <v>SUBCUENTA</v>
          </cell>
        </row>
        <row r="1596">
          <cell r="A1596">
            <v>423540</v>
          </cell>
          <cell r="B1596" t="str">
            <v xml:space="preserve">TALLER DE VEHICULOS </v>
          </cell>
          <cell r="C1596" t="str">
            <v>SUBCUENTA</v>
          </cell>
        </row>
        <row r="1597">
          <cell r="A1597">
            <v>423545</v>
          </cell>
          <cell r="B1597" t="str">
            <v xml:space="preserve">DE RECEPCION DE AERONAVES </v>
          </cell>
          <cell r="C1597" t="str">
            <v>SUBCUENTA</v>
          </cell>
        </row>
        <row r="1598">
          <cell r="A1598">
            <v>423550</v>
          </cell>
          <cell r="B1598" t="str">
            <v xml:space="preserve">DE TRANSPORTE PROGRAMA GAS NATURAL </v>
          </cell>
          <cell r="C1598" t="str">
            <v>SUBCUENTA</v>
          </cell>
        </row>
        <row r="1599">
          <cell r="A1599">
            <v>423555</v>
          </cell>
          <cell r="B1599" t="str">
            <v xml:space="preserve">POR CONTRATOS </v>
          </cell>
          <cell r="C1599" t="str">
            <v>SUBCUENTA</v>
          </cell>
        </row>
        <row r="1600">
          <cell r="A1600">
            <v>423560</v>
          </cell>
          <cell r="B1600" t="str">
            <v xml:space="preserve">DE TRILLLA </v>
          </cell>
          <cell r="C1600" t="str">
            <v>SUBCUENTA</v>
          </cell>
        </row>
        <row r="1601">
          <cell r="A1601">
            <v>423565</v>
          </cell>
          <cell r="B1601" t="str">
            <v xml:space="preserve">DE MANTENIMIENTO </v>
          </cell>
          <cell r="C1601" t="str">
            <v>SUBCUENTA</v>
          </cell>
        </row>
        <row r="1602">
          <cell r="A1602">
            <v>423570</v>
          </cell>
          <cell r="B1602" t="str">
            <v xml:space="preserve">AL PERSONAL </v>
          </cell>
          <cell r="C1602" t="str">
            <v>SUBCUENTA</v>
          </cell>
        </row>
        <row r="1603">
          <cell r="A1603">
            <v>423575</v>
          </cell>
          <cell r="B1603" t="str">
            <v xml:space="preserve">DE CASINO </v>
          </cell>
          <cell r="C1603" t="str">
            <v>SUBCUENTA</v>
          </cell>
        </row>
        <row r="1604">
          <cell r="A1604">
            <v>423580</v>
          </cell>
          <cell r="B1604" t="str">
            <v xml:space="preserve">FLETES </v>
          </cell>
          <cell r="C1604" t="str">
            <v>SUBCUENTA</v>
          </cell>
        </row>
        <row r="1605">
          <cell r="A1605">
            <v>423585</v>
          </cell>
          <cell r="B1605" t="str">
            <v xml:space="preserve">ENTRE COMPAÑIAS </v>
          </cell>
          <cell r="C1605" t="str">
            <v>SUBCUENTA</v>
          </cell>
        </row>
        <row r="1606">
          <cell r="A1606">
            <v>423595</v>
          </cell>
          <cell r="B1606" t="str">
            <v xml:space="preserve">OTROS </v>
          </cell>
          <cell r="C1606" t="str">
            <v>SUBCUENTA</v>
          </cell>
        </row>
        <row r="1607">
          <cell r="A1607">
            <v>423599</v>
          </cell>
          <cell r="B1607" t="str">
            <v xml:space="preserve">AJUSTES POR INFLACION </v>
          </cell>
          <cell r="C1607" t="str">
            <v>SUBCUENTA</v>
          </cell>
        </row>
        <row r="1608">
          <cell r="A1608">
            <v>4240</v>
          </cell>
          <cell r="B1608" t="str">
            <v xml:space="preserve">UTILIDAD EN VENTA DE INVERSIONES </v>
          </cell>
          <cell r="C1608" t="str">
            <v>CUENTA</v>
          </cell>
        </row>
        <row r="1609">
          <cell r="A1609">
            <v>424005</v>
          </cell>
          <cell r="B1609" t="str">
            <v xml:space="preserve">ACCIONES </v>
          </cell>
          <cell r="C1609" t="str">
            <v>SUBCUENTA</v>
          </cell>
        </row>
        <row r="1610">
          <cell r="A1610">
            <v>424010</v>
          </cell>
          <cell r="B1610" t="str">
            <v xml:space="preserve">CUOTAS O PARTES DE INTERES SOCIAL </v>
          </cell>
          <cell r="C1610" t="str">
            <v>SUBCUENTA</v>
          </cell>
        </row>
        <row r="1611">
          <cell r="A1611">
            <v>424015</v>
          </cell>
          <cell r="B1611" t="str">
            <v xml:space="preserve">BONOS </v>
          </cell>
          <cell r="C1611" t="str">
            <v>SUBCUENTA</v>
          </cell>
        </row>
        <row r="1612">
          <cell r="A1612">
            <v>424020</v>
          </cell>
          <cell r="B1612" t="str">
            <v xml:space="preserve">CEDULAS </v>
          </cell>
          <cell r="C1612" t="str">
            <v>SUBCUENTA</v>
          </cell>
        </row>
        <row r="1613">
          <cell r="A1613">
            <v>424025</v>
          </cell>
          <cell r="B1613" t="str">
            <v xml:space="preserve">CERTIFICADOS </v>
          </cell>
          <cell r="C1613" t="str">
            <v>SUBCUENTA</v>
          </cell>
        </row>
        <row r="1614">
          <cell r="A1614">
            <v>424030</v>
          </cell>
          <cell r="B1614" t="str">
            <v xml:space="preserve">PAPELES COMERCIALES </v>
          </cell>
          <cell r="C1614" t="str">
            <v>SUBCUENTA</v>
          </cell>
        </row>
        <row r="1615">
          <cell r="A1615">
            <v>424035</v>
          </cell>
          <cell r="B1615" t="str">
            <v xml:space="preserve">TITULOS </v>
          </cell>
          <cell r="C1615" t="str">
            <v>SUBCUENTA</v>
          </cell>
        </row>
        <row r="1616">
          <cell r="A1616">
            <v>424045</v>
          </cell>
          <cell r="B1616" t="str">
            <v xml:space="preserve">DERECHOS FIDUCIARIOS </v>
          </cell>
          <cell r="C1616" t="str">
            <v>SUBCUENTA</v>
          </cell>
        </row>
        <row r="1617">
          <cell r="A1617">
            <v>424050</v>
          </cell>
          <cell r="B1617" t="str">
            <v xml:space="preserve">OBLIGATORIAS </v>
          </cell>
          <cell r="C1617" t="str">
            <v>SUBCUENTA</v>
          </cell>
        </row>
        <row r="1618">
          <cell r="A1618">
            <v>424095</v>
          </cell>
          <cell r="B1618" t="str">
            <v xml:space="preserve">OTRAS </v>
          </cell>
          <cell r="C1618" t="str">
            <v>SUBCUENTA</v>
          </cell>
        </row>
        <row r="1619">
          <cell r="A1619">
            <v>424099</v>
          </cell>
          <cell r="B1619" t="str">
            <v xml:space="preserve">AJUSTES POR INFLACION </v>
          </cell>
          <cell r="C1619" t="str">
            <v>SUBCUENTA</v>
          </cell>
        </row>
        <row r="1620">
          <cell r="A1620">
            <v>4245</v>
          </cell>
          <cell r="B1620" t="str">
            <v xml:space="preserve">UTILIDAD EN VENTA DE PROPIEDADES PLANTA Y EQUIPO </v>
          </cell>
          <cell r="C1620" t="str">
            <v>CUENTA</v>
          </cell>
        </row>
        <row r="1621">
          <cell r="A1621">
            <v>424504</v>
          </cell>
          <cell r="B1621" t="str">
            <v xml:space="preserve">TERRENOS </v>
          </cell>
          <cell r="C1621" t="str">
            <v>SUBCUENTA</v>
          </cell>
        </row>
        <row r="1622">
          <cell r="A1622">
            <v>424506</v>
          </cell>
          <cell r="B1622" t="str">
            <v xml:space="preserve">MATERIALES INDUSTRIA PETROLERA </v>
          </cell>
          <cell r="C1622" t="str">
            <v>SUBCUENTA</v>
          </cell>
        </row>
        <row r="1623">
          <cell r="A1623">
            <v>424508</v>
          </cell>
          <cell r="B1623" t="str">
            <v xml:space="preserve">CONSTRUCCIONES EN CURSO </v>
          </cell>
          <cell r="C1623" t="str">
            <v>SUBCUENTA</v>
          </cell>
        </row>
        <row r="1624">
          <cell r="A1624">
            <v>424512</v>
          </cell>
          <cell r="B1624" t="str">
            <v xml:space="preserve">MAQUINARIA EN MONTAJE </v>
          </cell>
          <cell r="C1624" t="str">
            <v>SUBCUENTA</v>
          </cell>
        </row>
        <row r="1625">
          <cell r="A1625">
            <v>424516</v>
          </cell>
          <cell r="B1625" t="str">
            <v xml:space="preserve">CONSTRUCCIONES Y EDIFICACIONES </v>
          </cell>
          <cell r="C1625" t="str">
            <v>SUBCUENTA</v>
          </cell>
        </row>
        <row r="1626">
          <cell r="A1626">
            <v>424520</v>
          </cell>
          <cell r="B1626" t="str">
            <v xml:space="preserve">MAQUINARIA Y EQUIPO </v>
          </cell>
          <cell r="C1626" t="str">
            <v>SUBCUENTA</v>
          </cell>
        </row>
        <row r="1627">
          <cell r="A1627">
            <v>424524</v>
          </cell>
          <cell r="B1627" t="str">
            <v xml:space="preserve">EQUIPO DE OFICINA </v>
          </cell>
          <cell r="C1627" t="str">
            <v>SUBCUENTA</v>
          </cell>
        </row>
        <row r="1628">
          <cell r="A1628">
            <v>424528</v>
          </cell>
          <cell r="B1628" t="str">
            <v xml:space="preserve">EQUIPO DE COMPUTACION Y COMUNICACION </v>
          </cell>
          <cell r="C1628" t="str">
            <v>SUBCUENTA</v>
          </cell>
        </row>
        <row r="1629">
          <cell r="A1629">
            <v>424532</v>
          </cell>
          <cell r="B1629" t="str">
            <v xml:space="preserve">EQUIPO MEDICO - CIENTIFICO </v>
          </cell>
          <cell r="C1629" t="str">
            <v>SUBCUENTA</v>
          </cell>
        </row>
        <row r="1630">
          <cell r="A1630">
            <v>424536</v>
          </cell>
          <cell r="B1630" t="str">
            <v xml:space="preserve">EQUIPO DE HOTELES Y RESTAURANTES </v>
          </cell>
          <cell r="C1630" t="str">
            <v>SUBCUENTA</v>
          </cell>
        </row>
        <row r="1631">
          <cell r="A1631">
            <v>424540</v>
          </cell>
          <cell r="B1631" t="str">
            <v xml:space="preserve">FLOTA Y EQUIPO DE TRANSPORTE </v>
          </cell>
          <cell r="C1631" t="str">
            <v>SUBCUENTA</v>
          </cell>
        </row>
        <row r="1632">
          <cell r="A1632">
            <v>424544</v>
          </cell>
          <cell r="B1632" t="str">
            <v xml:space="preserve">FLOTA Y EQUIPO FLUVIAL Y/O MARITIMO </v>
          </cell>
          <cell r="C1632" t="str">
            <v>SUBCUENTA</v>
          </cell>
        </row>
        <row r="1633">
          <cell r="A1633">
            <v>424548</v>
          </cell>
          <cell r="B1633" t="str">
            <v xml:space="preserve">FLOTA Y EQUIPO AEREO </v>
          </cell>
          <cell r="C1633" t="str">
            <v>SUBCUENTA</v>
          </cell>
        </row>
        <row r="1634">
          <cell r="A1634">
            <v>424552</v>
          </cell>
          <cell r="B1634" t="str">
            <v xml:space="preserve">FLOTA Y EQUIPO FERREO </v>
          </cell>
          <cell r="C1634" t="str">
            <v>SUBCUENTA</v>
          </cell>
        </row>
        <row r="1635">
          <cell r="A1635">
            <v>424556</v>
          </cell>
          <cell r="B1635" t="str">
            <v xml:space="preserve">ACUEDUCTOS PLANTAS Y REDES </v>
          </cell>
          <cell r="C1635" t="str">
            <v>SUBCUENTA</v>
          </cell>
        </row>
        <row r="1636">
          <cell r="A1636">
            <v>424560</v>
          </cell>
          <cell r="B1636" t="str">
            <v xml:space="preserve">ARMAMENTO DE VIGILANCIA </v>
          </cell>
          <cell r="C1636" t="str">
            <v>SUBCUENTA</v>
          </cell>
        </row>
        <row r="1637">
          <cell r="A1637">
            <v>424562</v>
          </cell>
          <cell r="B1637" t="str">
            <v xml:space="preserve">ENVASES Y EMPAQUES </v>
          </cell>
          <cell r="C1637" t="str">
            <v>SUBCUENTA</v>
          </cell>
        </row>
        <row r="1638">
          <cell r="A1638">
            <v>424564</v>
          </cell>
          <cell r="B1638" t="str">
            <v xml:space="preserve">PLANTACIONES AGRICOLAS Y FORESTALES </v>
          </cell>
          <cell r="C1638" t="str">
            <v>SUBCUENTA</v>
          </cell>
        </row>
        <row r="1639">
          <cell r="A1639">
            <v>424568</v>
          </cell>
          <cell r="B1639" t="str">
            <v xml:space="preserve">VIAS DE COMUNICACION </v>
          </cell>
          <cell r="C1639" t="str">
            <v>SUBCUENTA</v>
          </cell>
        </row>
        <row r="1640">
          <cell r="A1640">
            <v>424572</v>
          </cell>
          <cell r="B1640" t="str">
            <v xml:space="preserve">MINAS Y CANTERAS </v>
          </cell>
          <cell r="C1640" t="str">
            <v>SUBCUENTA</v>
          </cell>
        </row>
        <row r="1641">
          <cell r="A1641">
            <v>424580</v>
          </cell>
          <cell r="B1641" t="str">
            <v xml:space="preserve">POZOS ARTESIANOS </v>
          </cell>
          <cell r="C1641" t="str">
            <v>SUBCUENTA</v>
          </cell>
        </row>
        <row r="1642">
          <cell r="A1642">
            <v>424584</v>
          </cell>
          <cell r="B1642" t="str">
            <v xml:space="preserve">YACIMIENTOS </v>
          </cell>
          <cell r="C1642" t="str">
            <v>SUBCUENTA</v>
          </cell>
        </row>
        <row r="1643">
          <cell r="A1643">
            <v>424588</v>
          </cell>
          <cell r="B1643" t="str">
            <v xml:space="preserve">SEMOVIENTES </v>
          </cell>
          <cell r="C1643" t="str">
            <v>SUBCUENTA</v>
          </cell>
        </row>
        <row r="1644">
          <cell r="A1644">
            <v>424599</v>
          </cell>
          <cell r="B1644" t="str">
            <v xml:space="preserve">AJUSTES POR INFLACION </v>
          </cell>
          <cell r="C1644" t="str">
            <v>SUBCUENTA</v>
          </cell>
        </row>
        <row r="1645">
          <cell r="A1645">
            <v>4248</v>
          </cell>
          <cell r="B1645" t="str">
            <v xml:space="preserve">UTILIDAD EN VENTA DE OTROS BIENES </v>
          </cell>
          <cell r="C1645" t="str">
            <v>CUENTA</v>
          </cell>
        </row>
        <row r="1646">
          <cell r="A1646">
            <v>424805</v>
          </cell>
          <cell r="B1646" t="str">
            <v xml:space="preserve">INTANGIBLES </v>
          </cell>
          <cell r="C1646" t="str">
            <v>SUBCUENTA</v>
          </cell>
        </row>
        <row r="1647">
          <cell r="A1647">
            <v>424810</v>
          </cell>
          <cell r="B1647" t="str">
            <v xml:space="preserve">OTROS ACTIVOS </v>
          </cell>
          <cell r="C1647" t="str">
            <v>SUBCUENTA</v>
          </cell>
        </row>
        <row r="1648">
          <cell r="A1648">
            <v>424899</v>
          </cell>
          <cell r="B1648" t="str">
            <v xml:space="preserve">AJUSTES POR INFLACION </v>
          </cell>
          <cell r="C1648" t="str">
            <v>SUBCUENTA</v>
          </cell>
        </row>
        <row r="1649">
          <cell r="A1649">
            <v>4250</v>
          </cell>
          <cell r="B1649" t="str">
            <v xml:space="preserve">RECUPERACIONES </v>
          </cell>
          <cell r="C1649" t="str">
            <v>CUENTA</v>
          </cell>
        </row>
        <row r="1650">
          <cell r="A1650">
            <v>425005</v>
          </cell>
          <cell r="B1650" t="str">
            <v xml:space="preserve">DEUDAS MALAS </v>
          </cell>
          <cell r="C1650" t="str">
            <v>SUBCUENTA</v>
          </cell>
        </row>
        <row r="1651">
          <cell r="A1651">
            <v>425010</v>
          </cell>
          <cell r="B1651" t="str">
            <v xml:space="preserve">SEGUROS </v>
          </cell>
          <cell r="C1651" t="str">
            <v>SUBCUENTA</v>
          </cell>
        </row>
        <row r="1652">
          <cell r="A1652">
            <v>425015</v>
          </cell>
          <cell r="B1652" t="str">
            <v xml:space="preserve">RECLAMOS </v>
          </cell>
          <cell r="C1652" t="str">
            <v>SUBCUENTA</v>
          </cell>
        </row>
        <row r="1653">
          <cell r="A1653">
            <v>425020</v>
          </cell>
          <cell r="B1653" t="str">
            <v xml:space="preserve">REINTEGRO POR PERSONAL EN COMISION </v>
          </cell>
          <cell r="C1653" t="str">
            <v>SUBCUENTA</v>
          </cell>
        </row>
        <row r="1654">
          <cell r="A1654">
            <v>425025</v>
          </cell>
          <cell r="B1654" t="str">
            <v xml:space="preserve">REINTEGRO GARANTIAS </v>
          </cell>
          <cell r="C1654" t="str">
            <v>SUBCUENTA</v>
          </cell>
        </row>
        <row r="1655">
          <cell r="A1655">
            <v>425030</v>
          </cell>
          <cell r="B1655" t="str">
            <v xml:space="preserve">DESCUENTOS CONCEDIDOS </v>
          </cell>
          <cell r="C1655" t="str">
            <v>SUBCUENTA</v>
          </cell>
        </row>
        <row r="1656">
          <cell r="A1656">
            <v>425035</v>
          </cell>
          <cell r="B1656" t="str">
            <v xml:space="preserve">REINTEGRO PROVISIONES </v>
          </cell>
          <cell r="C1656" t="str">
            <v>SUBCUENTA</v>
          </cell>
        </row>
        <row r="1657">
          <cell r="A1657">
            <v>425040</v>
          </cell>
          <cell r="B1657" t="str">
            <v xml:space="preserve">GASTOS BANCARIOS </v>
          </cell>
          <cell r="C1657" t="str">
            <v>SUBCUENTA</v>
          </cell>
        </row>
        <row r="1658">
          <cell r="A1658">
            <v>425045</v>
          </cell>
          <cell r="B1658" t="str">
            <v xml:space="preserve">DE DEPRECIACION </v>
          </cell>
          <cell r="C1658" t="str">
            <v>SUBCUENTA</v>
          </cell>
        </row>
        <row r="1659">
          <cell r="A1659">
            <v>425050</v>
          </cell>
          <cell r="B1659" t="str">
            <v xml:space="preserve">REINTEGRO DE OTROS COSTOS Y GASTOS </v>
          </cell>
          <cell r="C1659" t="str">
            <v>SUBCUENTA</v>
          </cell>
        </row>
        <row r="1660">
          <cell r="A1660">
            <v>425099</v>
          </cell>
          <cell r="B1660" t="str">
            <v xml:space="preserve">AJUSTES POR INFLACION </v>
          </cell>
          <cell r="C1660" t="str">
            <v>SUBCUENTA</v>
          </cell>
        </row>
        <row r="1661">
          <cell r="A1661">
            <v>4255</v>
          </cell>
          <cell r="B1661" t="str">
            <v xml:space="preserve">INDEMNIZACIONES </v>
          </cell>
          <cell r="C1661" t="str">
            <v>CUENTA</v>
          </cell>
        </row>
        <row r="1662">
          <cell r="A1662">
            <v>425505</v>
          </cell>
          <cell r="B1662" t="str">
            <v xml:space="preserve">POR SINIESTRO </v>
          </cell>
          <cell r="C1662" t="str">
            <v>SUBCUENTA</v>
          </cell>
        </row>
        <row r="1663">
          <cell r="A1663">
            <v>425510</v>
          </cell>
          <cell r="B1663" t="str">
            <v xml:space="preserve">POR SUMINISTROS </v>
          </cell>
          <cell r="C1663" t="str">
            <v>SUBCUENTA</v>
          </cell>
        </row>
        <row r="1664">
          <cell r="A1664">
            <v>425515</v>
          </cell>
          <cell r="B1664" t="str">
            <v xml:space="preserve">LUCRO CESANTE COMPAÑIAS DE SEGUROS </v>
          </cell>
          <cell r="C1664" t="str">
            <v>SUBCUENTA</v>
          </cell>
        </row>
        <row r="1665">
          <cell r="A1665">
            <v>425520</v>
          </cell>
          <cell r="B1665" t="str">
            <v xml:space="preserve">DAÑO EMERGENTE COMPAÑIAS DE SEGUROS </v>
          </cell>
          <cell r="C1665" t="str">
            <v>SUBCUENTA</v>
          </cell>
        </row>
        <row r="1666">
          <cell r="A1666">
            <v>425525</v>
          </cell>
          <cell r="B1666" t="str">
            <v xml:space="preserve">POR PERDIDA DE MERCANCIA </v>
          </cell>
          <cell r="C1666" t="str">
            <v>SUBCUENTA</v>
          </cell>
        </row>
        <row r="1667">
          <cell r="A1667">
            <v>425530</v>
          </cell>
          <cell r="B1667" t="str">
            <v xml:space="preserve">POR INCUMPLIMIENTO DE CONTRATOS </v>
          </cell>
          <cell r="C1667" t="str">
            <v>SUBCUENTA</v>
          </cell>
        </row>
        <row r="1668">
          <cell r="A1668">
            <v>425535</v>
          </cell>
          <cell r="B1668" t="str">
            <v xml:space="preserve">DE TERCEROS </v>
          </cell>
          <cell r="C1668" t="str">
            <v>SUBCUENTA</v>
          </cell>
        </row>
        <row r="1669">
          <cell r="A1669">
            <v>425540</v>
          </cell>
          <cell r="B1669" t="str">
            <v xml:space="preserve">POR INCAPACIDADES I.S.S. </v>
          </cell>
          <cell r="C1669" t="str">
            <v>SUBCUENTA</v>
          </cell>
        </row>
        <row r="1670">
          <cell r="A1670">
            <v>425595</v>
          </cell>
          <cell r="B1670" t="str">
            <v xml:space="preserve">OTRAS </v>
          </cell>
          <cell r="C1670" t="str">
            <v>SUBCUENTA</v>
          </cell>
        </row>
        <row r="1671">
          <cell r="A1671">
            <v>425599</v>
          </cell>
          <cell r="B1671" t="str">
            <v xml:space="preserve">AJUSTES POR INFLACION </v>
          </cell>
          <cell r="C1671" t="str">
            <v>SUBCUENTA</v>
          </cell>
        </row>
        <row r="1672">
          <cell r="A1672">
            <v>4260</v>
          </cell>
          <cell r="B1672" t="str">
            <v xml:space="preserve">PARTICIPACIONES EN CONCESIONES </v>
          </cell>
          <cell r="C1672" t="str">
            <v>CUENTA</v>
          </cell>
        </row>
        <row r="1673">
          <cell r="A1673" t="str">
            <v xml:space="preserve">426001 a 426098 </v>
          </cell>
          <cell r="C1673" t="str">
            <v/>
          </cell>
        </row>
        <row r="1674">
          <cell r="A1674">
            <v>426099</v>
          </cell>
          <cell r="B1674" t="str">
            <v xml:space="preserve">AJUSTES POR INFLACION </v>
          </cell>
          <cell r="C1674" t="str">
            <v>SUBCUENTA</v>
          </cell>
        </row>
        <row r="1675">
          <cell r="A1675">
            <v>4265</v>
          </cell>
          <cell r="B1675" t="str">
            <v xml:space="preserve">INGRESOS DE EJERCICIOS ANTERIORES </v>
          </cell>
          <cell r="C1675" t="str">
            <v>CUENTA</v>
          </cell>
        </row>
        <row r="1676">
          <cell r="A1676" t="str">
            <v xml:space="preserve">426501 a 426598 </v>
          </cell>
          <cell r="C1676" t="str">
            <v/>
          </cell>
        </row>
        <row r="1677">
          <cell r="A1677">
            <v>426599</v>
          </cell>
          <cell r="B1677" t="str">
            <v xml:space="preserve">AJUSTES POR INFLACION </v>
          </cell>
          <cell r="C1677" t="str">
            <v>SUBCUENTA</v>
          </cell>
        </row>
        <row r="1678">
          <cell r="A1678">
            <v>4275</v>
          </cell>
          <cell r="B1678" t="str">
            <v xml:space="preserve">DEVOLUCIONES, REBAJAS Y DESCUENTOS EN OTRAS VENTAS (DB) </v>
          </cell>
          <cell r="C1678" t="str">
            <v>CUENTA</v>
          </cell>
        </row>
        <row r="1679">
          <cell r="A1679" t="str">
            <v xml:space="preserve">427501 a 427598 </v>
          </cell>
          <cell r="C1679" t="str">
            <v/>
          </cell>
        </row>
        <row r="1680">
          <cell r="A1680">
            <v>427599</v>
          </cell>
          <cell r="B1680" t="str">
            <v xml:space="preserve">AJUSTES POR INFLACION </v>
          </cell>
          <cell r="C1680" t="str">
            <v>SUBCUENTA</v>
          </cell>
        </row>
        <row r="1681">
          <cell r="A1681">
            <v>4295</v>
          </cell>
          <cell r="B1681" t="str">
            <v xml:space="preserve">DIVERSOS </v>
          </cell>
          <cell r="C1681" t="str">
            <v>CUENTA</v>
          </cell>
        </row>
        <row r="1682">
          <cell r="A1682">
            <v>429503</v>
          </cell>
          <cell r="B1682" t="str">
            <v xml:space="preserve">CERT </v>
          </cell>
          <cell r="C1682" t="str">
            <v>SUBCUENTA</v>
          </cell>
        </row>
        <row r="1683">
          <cell r="A1683">
            <v>429505</v>
          </cell>
          <cell r="B1683" t="str">
            <v xml:space="preserve">APROVECHAMIENTOS </v>
          </cell>
          <cell r="C1683" t="str">
            <v>SUBCUENTA</v>
          </cell>
        </row>
        <row r="1684">
          <cell r="A1684">
            <v>429507</v>
          </cell>
          <cell r="B1684" t="str">
            <v xml:space="preserve">AUXILIOS </v>
          </cell>
          <cell r="C1684" t="str">
            <v>SUBCUENTA</v>
          </cell>
        </row>
        <row r="1685">
          <cell r="A1685">
            <v>429509</v>
          </cell>
          <cell r="B1685" t="str">
            <v xml:space="preserve">DONACIONES </v>
          </cell>
          <cell r="C1685" t="str">
            <v>SUBCUENTA</v>
          </cell>
        </row>
        <row r="1686">
          <cell r="A1686">
            <v>429511</v>
          </cell>
          <cell r="B1686" t="str">
            <v xml:space="preserve">INGRESOS POR INVESTIGACION Y DESARROLLO </v>
          </cell>
          <cell r="C1686" t="str">
            <v>SUBCUENTA</v>
          </cell>
        </row>
        <row r="1687">
          <cell r="A1687">
            <v>429513</v>
          </cell>
          <cell r="B1687" t="str">
            <v xml:space="preserve">POR TRABAJOS EJECUTADOS </v>
          </cell>
          <cell r="C1687" t="str">
            <v>SUBCUENTA</v>
          </cell>
        </row>
        <row r="1688">
          <cell r="A1688">
            <v>429515</v>
          </cell>
          <cell r="B1688" t="str">
            <v xml:space="preserve">REGALIAS </v>
          </cell>
          <cell r="C1688" t="str">
            <v>SUBCUENTA</v>
          </cell>
        </row>
        <row r="1689">
          <cell r="A1689">
            <v>429517</v>
          </cell>
          <cell r="B1689" t="str">
            <v xml:space="preserve">DERIVADOS DE LAS EXPORTACIONES </v>
          </cell>
          <cell r="C1689" t="str">
            <v>SUBCUENTA</v>
          </cell>
        </row>
        <row r="1690">
          <cell r="A1690">
            <v>429519</v>
          </cell>
          <cell r="B1690" t="str">
            <v xml:space="preserve">OTROS INGRESOS DE EXPLOTACION </v>
          </cell>
          <cell r="C1690" t="str">
            <v>SUBCUENTA</v>
          </cell>
        </row>
        <row r="1691">
          <cell r="A1691">
            <v>429521</v>
          </cell>
          <cell r="B1691" t="str">
            <v xml:space="preserve">DE LA ACTIVIDAD GANADERA </v>
          </cell>
          <cell r="C1691" t="str">
            <v>SUBCUENTA</v>
          </cell>
        </row>
        <row r="1692">
          <cell r="A1692">
            <v>429525</v>
          </cell>
          <cell r="B1692" t="str">
            <v xml:space="preserve">DERECHOS Y LICITACIONES </v>
          </cell>
          <cell r="C1692" t="str">
            <v>SUBCUENTA</v>
          </cell>
        </row>
        <row r="1693">
          <cell r="A1693">
            <v>429530</v>
          </cell>
          <cell r="B1693" t="str">
            <v xml:space="preserve">INGRESOS POR ELEMENTOS PERDIDOS </v>
          </cell>
          <cell r="C1693" t="str">
            <v>SUBCUENTA</v>
          </cell>
        </row>
        <row r="1694">
          <cell r="A1694">
            <v>429533</v>
          </cell>
          <cell r="B1694" t="str">
            <v xml:space="preserve">MULTAS Y RECARGOS </v>
          </cell>
          <cell r="C1694" t="str">
            <v>SUBCUENTA</v>
          </cell>
        </row>
        <row r="1695">
          <cell r="A1695">
            <v>429535</v>
          </cell>
          <cell r="B1695" t="str">
            <v xml:space="preserve">PREAVISOS DESCONTADOS </v>
          </cell>
          <cell r="C1695" t="str">
            <v>SUBCUENTA</v>
          </cell>
        </row>
        <row r="1696">
          <cell r="A1696">
            <v>429537</v>
          </cell>
          <cell r="B1696" t="str">
            <v xml:space="preserve">RECLAMOS </v>
          </cell>
          <cell r="C1696" t="str">
            <v>SUBCUENTA</v>
          </cell>
        </row>
        <row r="1697">
          <cell r="A1697">
            <v>429540</v>
          </cell>
          <cell r="B1697" t="str">
            <v xml:space="preserve">RECOBRO DE DAÑOS </v>
          </cell>
          <cell r="C1697" t="str">
            <v>SUBCUENTA</v>
          </cell>
        </row>
        <row r="1698">
          <cell r="A1698">
            <v>429543</v>
          </cell>
          <cell r="B1698" t="str">
            <v xml:space="preserve">PREMIOS </v>
          </cell>
          <cell r="C1698" t="str">
            <v>SUBCUENTA</v>
          </cell>
        </row>
        <row r="1699">
          <cell r="A1699">
            <v>429545</v>
          </cell>
          <cell r="B1699" t="str">
            <v xml:space="preserve">BONIFICACIONES </v>
          </cell>
          <cell r="C1699" t="str">
            <v>SUBCUENTA</v>
          </cell>
        </row>
        <row r="1700">
          <cell r="A1700">
            <v>429547</v>
          </cell>
          <cell r="B1700" t="str">
            <v xml:space="preserve">PRODUCTOS DESCONTADOS </v>
          </cell>
          <cell r="C1700" t="str">
            <v>SUBCUENTA</v>
          </cell>
        </row>
        <row r="1701">
          <cell r="A1701">
            <v>429549</v>
          </cell>
          <cell r="B1701" t="str">
            <v xml:space="preserve">RECONOCIMIENTOS I.S.S. </v>
          </cell>
          <cell r="C1701" t="str">
            <v>SUBCUENTA</v>
          </cell>
        </row>
        <row r="1702">
          <cell r="A1702">
            <v>429551</v>
          </cell>
          <cell r="B1702" t="str">
            <v xml:space="preserve">EXCEDENTES </v>
          </cell>
          <cell r="C1702" t="str">
            <v>SUBCUENTA</v>
          </cell>
        </row>
        <row r="1703">
          <cell r="A1703">
            <v>429553</v>
          </cell>
          <cell r="B1703" t="str">
            <v xml:space="preserve">SOBRANTES DE CAJA MENOR </v>
          </cell>
          <cell r="C1703" t="str">
            <v>SUBCUENTA</v>
          </cell>
        </row>
        <row r="1704">
          <cell r="A1704">
            <v>429555</v>
          </cell>
          <cell r="B1704" t="str">
            <v xml:space="preserve">SOBRANTES EN LIQUIDACION FLETES </v>
          </cell>
          <cell r="C1704" t="str">
            <v>SUBCUENTA</v>
          </cell>
        </row>
        <row r="1705">
          <cell r="A1705">
            <v>429557</v>
          </cell>
          <cell r="B1705" t="str">
            <v xml:space="preserve">SUBSIDIOS ESTATALES </v>
          </cell>
          <cell r="C1705" t="str">
            <v>SUBCUENTA</v>
          </cell>
        </row>
        <row r="1706">
          <cell r="A1706">
            <v>429559</v>
          </cell>
          <cell r="B1706" t="str">
            <v xml:space="preserve">CAPACITACION DISTRIBUIDORES </v>
          </cell>
          <cell r="C1706" t="str">
            <v>SUBCUENTA</v>
          </cell>
        </row>
        <row r="1707">
          <cell r="A1707">
            <v>429561</v>
          </cell>
          <cell r="B1707" t="str">
            <v xml:space="preserve">DE ESCRITURACION </v>
          </cell>
          <cell r="C1707" t="str">
            <v>SUBCUENTA</v>
          </cell>
        </row>
        <row r="1708">
          <cell r="A1708">
            <v>429563</v>
          </cell>
          <cell r="B1708" t="str">
            <v xml:space="preserve">REGISTRO PROMESAS DE VENTA </v>
          </cell>
          <cell r="C1708" t="str">
            <v>SUBCUENTA</v>
          </cell>
        </row>
        <row r="1709">
          <cell r="A1709">
            <v>429567</v>
          </cell>
          <cell r="B1709" t="str">
            <v xml:space="preserve">UTILES, PAPELERIA Y FOTOCOPIAS </v>
          </cell>
          <cell r="C1709" t="str">
            <v>SUBCUENTA</v>
          </cell>
        </row>
        <row r="1710">
          <cell r="A1710">
            <v>429571</v>
          </cell>
          <cell r="B1710" t="str">
            <v xml:space="preserve">RESULTADOS MATRICULAS Y TRASPASOS </v>
          </cell>
          <cell r="C1710" t="str">
            <v>SUBCUENTA</v>
          </cell>
        </row>
        <row r="1711">
          <cell r="A1711">
            <v>429573</v>
          </cell>
          <cell r="B1711" t="str">
            <v xml:space="preserve">DECORACIONES </v>
          </cell>
          <cell r="C1711" t="str">
            <v>SUBCUENTA</v>
          </cell>
        </row>
        <row r="1712">
          <cell r="A1712">
            <v>429575</v>
          </cell>
          <cell r="B1712" t="str">
            <v xml:space="preserve">MANEJO DE CARGA </v>
          </cell>
          <cell r="C1712" t="str">
            <v>SUBCUENTA</v>
          </cell>
        </row>
        <row r="1713">
          <cell r="A1713">
            <v>429579</v>
          </cell>
          <cell r="B1713" t="str">
            <v xml:space="preserve">HISTORIA CLINICA </v>
          </cell>
          <cell r="C1713" t="str">
            <v>SUBCUENTA</v>
          </cell>
        </row>
        <row r="1714">
          <cell r="A1714">
            <v>429581</v>
          </cell>
          <cell r="B1714" t="str">
            <v xml:space="preserve">AJUSTE AL PESO </v>
          </cell>
          <cell r="C1714" t="str">
            <v>SUBCUENTA</v>
          </cell>
        </row>
        <row r="1715">
          <cell r="A1715">
            <v>429583</v>
          </cell>
          <cell r="B1715" t="str">
            <v xml:space="preserve">LLAMADAS TELEFONICAS </v>
          </cell>
          <cell r="C1715" t="str">
            <v>SUBCUENTA</v>
          </cell>
        </row>
        <row r="1716">
          <cell r="A1716">
            <v>429599</v>
          </cell>
          <cell r="B1716" t="str">
            <v xml:space="preserve">AJUSTES POR INFLACION </v>
          </cell>
          <cell r="C1716" t="str">
            <v>SUBCUENTA</v>
          </cell>
        </row>
        <row r="1717">
          <cell r="A1717">
            <v>47</v>
          </cell>
          <cell r="B1717" t="str">
            <v xml:space="preserve">AJUSTES POR INFLACION </v>
          </cell>
          <cell r="C1717" t="str">
            <v>GRUPO</v>
          </cell>
        </row>
        <row r="1718">
          <cell r="A1718">
            <v>4705</v>
          </cell>
          <cell r="B1718" t="str">
            <v xml:space="preserve">CORRECCION MONETARIA </v>
          </cell>
          <cell r="C1718" t="str">
            <v>CUENTA</v>
          </cell>
        </row>
        <row r="1719">
          <cell r="A1719">
            <v>470505</v>
          </cell>
          <cell r="B1719" t="str">
            <v xml:space="preserve">INVERSIONES (CR) </v>
          </cell>
          <cell r="C1719" t="str">
            <v>SUBCUENTA</v>
          </cell>
        </row>
        <row r="1720">
          <cell r="A1720">
            <v>470510</v>
          </cell>
          <cell r="B1720" t="str">
            <v xml:space="preserve">INVENTARIOS (CR) </v>
          </cell>
          <cell r="C1720" t="str">
            <v>SUBCUENTA</v>
          </cell>
        </row>
        <row r="1721">
          <cell r="A1721">
            <v>470515</v>
          </cell>
          <cell r="B1721" t="str">
            <v xml:space="preserve">PROPIEDADES, PLANTA Y EQUIPO (CR) </v>
          </cell>
          <cell r="C1721" t="str">
            <v>SUBCUENTA</v>
          </cell>
        </row>
        <row r="1722">
          <cell r="A1722">
            <v>470520</v>
          </cell>
          <cell r="B1722" t="str">
            <v xml:space="preserve">INTANGIBLES (CR) </v>
          </cell>
          <cell r="C1722" t="str">
            <v>SUBCUENTA</v>
          </cell>
        </row>
        <row r="1723">
          <cell r="A1723">
            <v>470525</v>
          </cell>
          <cell r="B1723" t="str">
            <v xml:space="preserve">ACTIVOS DIFERIDOS </v>
          </cell>
          <cell r="C1723" t="str">
            <v>SUBCUENTA</v>
          </cell>
        </row>
        <row r="1724">
          <cell r="A1724">
            <v>470530</v>
          </cell>
          <cell r="B1724" t="str">
            <v xml:space="preserve">OTROS ACTIVOS (CR) </v>
          </cell>
          <cell r="C1724" t="str">
            <v>SUBCUENTA</v>
          </cell>
        </row>
        <row r="1725">
          <cell r="A1725">
            <v>470535</v>
          </cell>
          <cell r="B1725" t="str">
            <v xml:space="preserve">PASIVOS SUJETOS DE AJUSTE </v>
          </cell>
          <cell r="C1725" t="str">
            <v>SUBCUENTA</v>
          </cell>
        </row>
        <row r="1726">
          <cell r="A1726">
            <v>470540</v>
          </cell>
          <cell r="B1726" t="str">
            <v xml:space="preserve">PATRIMONIO </v>
          </cell>
          <cell r="C1726" t="str">
            <v>SUBCUENTA</v>
          </cell>
        </row>
        <row r="1727">
          <cell r="A1727">
            <v>470545</v>
          </cell>
          <cell r="B1727" t="str">
            <v xml:space="preserve">DEPRECIACION ACUMULADA (DB) </v>
          </cell>
          <cell r="C1727" t="str">
            <v>SUBCUENTA</v>
          </cell>
        </row>
        <row r="1728">
          <cell r="A1728">
            <v>470550</v>
          </cell>
          <cell r="B1728" t="str">
            <v xml:space="preserve">DEPRECIACION DIFERIDA (CR) </v>
          </cell>
          <cell r="C1728" t="str">
            <v>SUBCUENTA</v>
          </cell>
        </row>
        <row r="1729">
          <cell r="A1729">
            <v>470555</v>
          </cell>
          <cell r="B1729" t="str">
            <v xml:space="preserve">AGOTAMIENTO ACUMULADO (DB) </v>
          </cell>
          <cell r="C1729" t="str">
            <v>SUBCUENTA</v>
          </cell>
        </row>
        <row r="1730">
          <cell r="A1730">
            <v>470560</v>
          </cell>
          <cell r="B1730" t="str">
            <v xml:space="preserve">AMORTIZACION ACUMULADA (DB) </v>
          </cell>
          <cell r="C1730" t="str">
            <v>SUBCUENTA</v>
          </cell>
        </row>
        <row r="1731">
          <cell r="A1731">
            <v>470565</v>
          </cell>
          <cell r="B1731" t="str">
            <v xml:space="preserve">INGRESOS OPERACIONALES (DB) </v>
          </cell>
          <cell r="C1731" t="str">
            <v>SUBCUENTA</v>
          </cell>
        </row>
        <row r="1732">
          <cell r="A1732">
            <v>470570</v>
          </cell>
          <cell r="B1732" t="str">
            <v xml:space="preserve">INGRESOS NO OPERACIONALES (DB) </v>
          </cell>
          <cell r="C1732" t="str">
            <v>SUBCUENTA</v>
          </cell>
        </row>
        <row r="1733">
          <cell r="A1733">
            <v>470575</v>
          </cell>
          <cell r="B1733" t="str">
            <v xml:space="preserve">GASTOS OPERACIONALES DE ADMINISTRACION (CR) </v>
          </cell>
          <cell r="C1733" t="str">
            <v>SUBCUENTA</v>
          </cell>
        </row>
        <row r="1734">
          <cell r="A1734">
            <v>470580</v>
          </cell>
          <cell r="B1734" t="str">
            <v xml:space="preserve">GASTOS OPERACIONALES DE VENTAS (CR) </v>
          </cell>
          <cell r="C1734" t="str">
            <v>SUBCUENTA</v>
          </cell>
        </row>
        <row r="1735">
          <cell r="A1735">
            <v>470585</v>
          </cell>
          <cell r="B1735" t="str">
            <v xml:space="preserve">GASTOS NO OPERACIONALES (CR) </v>
          </cell>
          <cell r="C1735" t="str">
            <v>SUBCUENTA</v>
          </cell>
        </row>
        <row r="1736">
          <cell r="A1736">
            <v>470590</v>
          </cell>
          <cell r="B1736" t="str">
            <v xml:space="preserve">COMPRAS (CR) </v>
          </cell>
          <cell r="C1736" t="str">
            <v>SUBCUENTA</v>
          </cell>
        </row>
        <row r="1737">
          <cell r="A1737">
            <v>470592</v>
          </cell>
          <cell r="B1737" t="str">
            <v xml:space="preserve">COSTO DE VENTAS (CR) </v>
          </cell>
          <cell r="C1737" t="str">
            <v>SUBCUENTA</v>
          </cell>
        </row>
        <row r="1738">
          <cell r="A1738">
            <v>470594</v>
          </cell>
          <cell r="B1738" t="str">
            <v xml:space="preserve">COSTOS DE PRODUCCION O DE OPERACION (DB) </v>
          </cell>
          <cell r="C1738" t="str">
            <v>SUBCUENTA</v>
          </cell>
        </row>
        <row r="1739">
          <cell r="A1739">
            <v>5</v>
          </cell>
          <cell r="B1739" t="str">
            <v xml:space="preserve">GASTOS </v>
          </cell>
          <cell r="C1739" t="str">
            <v>CLASE</v>
          </cell>
        </row>
        <row r="1740">
          <cell r="A1740">
            <v>51</v>
          </cell>
          <cell r="B1740" t="str">
            <v xml:space="preserve">OPERACIONALES DE ADMINISTRACION </v>
          </cell>
          <cell r="C1740" t="str">
            <v>GRUPO</v>
          </cell>
        </row>
        <row r="1741">
          <cell r="A1741">
            <v>5105</v>
          </cell>
          <cell r="B1741" t="str">
            <v xml:space="preserve">GASTOS DE PERSONAL </v>
          </cell>
          <cell r="C1741" t="str">
            <v>CUENTA</v>
          </cell>
        </row>
        <row r="1742">
          <cell r="A1742">
            <v>510503</v>
          </cell>
          <cell r="B1742" t="str">
            <v xml:space="preserve">SALARIO INTEGRAL </v>
          </cell>
          <cell r="C1742" t="str">
            <v>SUBCUENTA</v>
          </cell>
        </row>
        <row r="1743">
          <cell r="A1743">
            <v>510506</v>
          </cell>
          <cell r="B1743" t="str">
            <v xml:space="preserve">SUELDOS </v>
          </cell>
          <cell r="C1743" t="str">
            <v>SUBCUENTA</v>
          </cell>
        </row>
        <row r="1744">
          <cell r="A1744">
            <v>510512</v>
          </cell>
          <cell r="B1744" t="str">
            <v xml:space="preserve">JORNALES </v>
          </cell>
          <cell r="C1744" t="str">
            <v>SUBCUENTA</v>
          </cell>
        </row>
        <row r="1745">
          <cell r="A1745">
            <v>510515</v>
          </cell>
          <cell r="B1745" t="str">
            <v xml:space="preserve">HORAS EXTRAS Y RECARGOS </v>
          </cell>
          <cell r="C1745" t="str">
            <v>SUBCUENTA</v>
          </cell>
        </row>
        <row r="1746">
          <cell r="A1746">
            <v>510518</v>
          </cell>
          <cell r="B1746" t="str">
            <v xml:space="preserve">COMISIONES </v>
          </cell>
          <cell r="C1746" t="str">
            <v>SUBCUENTA</v>
          </cell>
        </row>
        <row r="1747">
          <cell r="A1747">
            <v>510521</v>
          </cell>
          <cell r="B1747" t="str">
            <v xml:space="preserve">VIATICOS </v>
          </cell>
          <cell r="C1747" t="str">
            <v>SUBCUENTA</v>
          </cell>
        </row>
        <row r="1748">
          <cell r="A1748">
            <v>510524</v>
          </cell>
          <cell r="B1748" t="str">
            <v xml:space="preserve">INCAPACIDADES </v>
          </cell>
          <cell r="C1748" t="str">
            <v>SUBCUENTA</v>
          </cell>
        </row>
        <row r="1749">
          <cell r="A1749">
            <v>510527</v>
          </cell>
          <cell r="B1749" t="str">
            <v xml:space="preserve">AUXILIO DE TRANSPORTE </v>
          </cell>
          <cell r="C1749" t="str">
            <v>SUBCUENTA</v>
          </cell>
        </row>
        <row r="1750">
          <cell r="A1750">
            <v>510530</v>
          </cell>
          <cell r="B1750" t="str">
            <v xml:space="preserve">CESANTIAS </v>
          </cell>
          <cell r="C1750" t="str">
            <v>SUBCUENTA</v>
          </cell>
        </row>
        <row r="1751">
          <cell r="A1751">
            <v>510533</v>
          </cell>
          <cell r="B1751" t="str">
            <v xml:space="preserve">INTERESES SOBRE CESANTIAS </v>
          </cell>
          <cell r="C1751" t="str">
            <v>SUBCUENTA</v>
          </cell>
        </row>
        <row r="1752">
          <cell r="A1752">
            <v>510536</v>
          </cell>
          <cell r="B1752" t="str">
            <v xml:space="preserve">PRIMA DE SERVICIOS </v>
          </cell>
          <cell r="C1752" t="str">
            <v>SUBCUENTA</v>
          </cell>
        </row>
        <row r="1753">
          <cell r="A1753">
            <v>510539</v>
          </cell>
          <cell r="B1753" t="str">
            <v xml:space="preserve">VACACIONES </v>
          </cell>
          <cell r="C1753" t="str">
            <v>SUBCUENTA</v>
          </cell>
        </row>
        <row r="1754">
          <cell r="A1754">
            <v>510542</v>
          </cell>
          <cell r="B1754" t="str">
            <v xml:space="preserve">PRIMAS EXTRALEGALES </v>
          </cell>
          <cell r="C1754" t="str">
            <v>SUBCUENTA</v>
          </cell>
        </row>
        <row r="1755">
          <cell r="A1755">
            <v>510545</v>
          </cell>
          <cell r="B1755" t="str">
            <v xml:space="preserve">AUXILIOS </v>
          </cell>
          <cell r="C1755" t="str">
            <v>SUBCUENTA</v>
          </cell>
        </row>
        <row r="1756">
          <cell r="A1756">
            <v>510548</v>
          </cell>
          <cell r="B1756" t="str">
            <v xml:space="preserve">BONIFICACIONES </v>
          </cell>
          <cell r="C1756" t="str">
            <v>SUBCUENTA</v>
          </cell>
        </row>
        <row r="1757">
          <cell r="A1757">
            <v>510551</v>
          </cell>
          <cell r="B1757" t="str">
            <v xml:space="preserve">DOTACION Y SUMINISTRO A TRABAJADORES </v>
          </cell>
          <cell r="C1757" t="str">
            <v>SUBCUENTA</v>
          </cell>
        </row>
        <row r="1758">
          <cell r="A1758">
            <v>510554</v>
          </cell>
          <cell r="B1758" t="str">
            <v xml:space="preserve">SEGUROS </v>
          </cell>
          <cell r="C1758" t="str">
            <v>SUBCUENTA</v>
          </cell>
        </row>
        <row r="1759">
          <cell r="A1759">
            <v>510557</v>
          </cell>
          <cell r="B1759" t="str">
            <v xml:space="preserve">CUOTAS PARTES PENSIONES DE JUBILACION </v>
          </cell>
          <cell r="C1759" t="str">
            <v>SUBCUENTA</v>
          </cell>
        </row>
        <row r="1760">
          <cell r="A1760">
            <v>510558</v>
          </cell>
          <cell r="B1760" t="str">
            <v xml:space="preserve">AMORTIZACION CALCULO ACTUARIAL PENSIONES DE JUBILACION </v>
          </cell>
          <cell r="C1760" t="str">
            <v>SUBCUENTA</v>
          </cell>
        </row>
        <row r="1761">
          <cell r="A1761">
            <v>510559</v>
          </cell>
          <cell r="B1761" t="str">
            <v xml:space="preserve">PENSIONES DE JUBILACION </v>
          </cell>
          <cell r="C1761" t="str">
            <v>SUBCUENTA</v>
          </cell>
        </row>
        <row r="1762">
          <cell r="A1762">
            <v>510560</v>
          </cell>
          <cell r="B1762" t="str">
            <v xml:space="preserve">INDEMNIZACIONES LABORALES </v>
          </cell>
          <cell r="C1762" t="str">
            <v>SUBCUENTA</v>
          </cell>
        </row>
        <row r="1763">
          <cell r="A1763">
            <v>510563</v>
          </cell>
          <cell r="B1763" t="str">
            <v xml:space="preserve">CAPACITACION AL PERSONAL </v>
          </cell>
          <cell r="C1763" t="str">
            <v>SUBCUENTA</v>
          </cell>
        </row>
        <row r="1764">
          <cell r="A1764">
            <v>510566</v>
          </cell>
          <cell r="B1764" t="str">
            <v xml:space="preserve">GASTOS DEPORTIVOS Y DE RECREACION </v>
          </cell>
          <cell r="C1764" t="str">
            <v>SUBCUENTA</v>
          </cell>
        </row>
        <row r="1765">
          <cell r="A1765">
            <v>510569</v>
          </cell>
          <cell r="B1765" t="str">
            <v xml:space="preserve">APORTES AL I.S.S </v>
          </cell>
          <cell r="C1765" t="str">
            <v>SUBCUENTA</v>
          </cell>
        </row>
        <row r="1766">
          <cell r="A1766">
            <v>510572</v>
          </cell>
          <cell r="B1766" t="str">
            <v xml:space="preserve">APORTES CAJAS DE COMPENSACION FAMILIAR </v>
          </cell>
          <cell r="C1766" t="str">
            <v>SUBCUENTA</v>
          </cell>
        </row>
        <row r="1767">
          <cell r="A1767">
            <v>510575</v>
          </cell>
          <cell r="B1767" t="str">
            <v xml:space="preserve">APORTES I.C.B.F. </v>
          </cell>
          <cell r="C1767" t="str">
            <v>SUBCUENTA</v>
          </cell>
        </row>
        <row r="1768">
          <cell r="A1768">
            <v>510578</v>
          </cell>
          <cell r="B1768" t="str">
            <v xml:space="preserve">SENA </v>
          </cell>
          <cell r="C1768" t="str">
            <v>SUBCUENTA</v>
          </cell>
        </row>
        <row r="1769">
          <cell r="A1769">
            <v>510581</v>
          </cell>
          <cell r="B1769" t="str">
            <v xml:space="preserve">APORTES SINDICALES </v>
          </cell>
          <cell r="C1769" t="str">
            <v>SUBCUENTA</v>
          </cell>
        </row>
        <row r="1770">
          <cell r="A1770">
            <v>510584</v>
          </cell>
          <cell r="B1770" t="str">
            <v xml:space="preserve">GASTOS MEDICOS Y DROGAS </v>
          </cell>
          <cell r="C1770" t="str">
            <v>SUBCUENTA</v>
          </cell>
        </row>
        <row r="1771">
          <cell r="A1771">
            <v>510595</v>
          </cell>
          <cell r="B1771" t="str">
            <v xml:space="preserve">OTROS </v>
          </cell>
          <cell r="C1771" t="str">
            <v>SUBCUENTA</v>
          </cell>
        </row>
        <row r="1772">
          <cell r="A1772">
            <v>510599</v>
          </cell>
          <cell r="B1772" t="str">
            <v xml:space="preserve">AJUSTES POR INFLACION </v>
          </cell>
          <cell r="C1772" t="str">
            <v>SUBCUENTA</v>
          </cell>
        </row>
        <row r="1773">
          <cell r="A1773">
            <v>5110</v>
          </cell>
          <cell r="B1773" t="str">
            <v xml:space="preserve">HONORARIOS </v>
          </cell>
          <cell r="C1773" t="str">
            <v>CUENTA</v>
          </cell>
        </row>
        <row r="1774">
          <cell r="A1774">
            <v>511005</v>
          </cell>
          <cell r="B1774" t="str">
            <v xml:space="preserve">JUNTA DIRECTIVA </v>
          </cell>
          <cell r="C1774" t="str">
            <v>SUBCUENTA</v>
          </cell>
        </row>
        <row r="1775">
          <cell r="A1775">
            <v>511010</v>
          </cell>
          <cell r="B1775" t="str">
            <v xml:space="preserve">REVISORÍA FISCAL </v>
          </cell>
          <cell r="C1775" t="str">
            <v>SUBCUENTA</v>
          </cell>
        </row>
        <row r="1776">
          <cell r="A1776">
            <v>511015</v>
          </cell>
          <cell r="B1776" t="str">
            <v xml:space="preserve">AUDITORIA EXTERNA </v>
          </cell>
          <cell r="C1776" t="str">
            <v>SUBCUENTA</v>
          </cell>
        </row>
        <row r="1777">
          <cell r="A1777">
            <v>511020</v>
          </cell>
          <cell r="B1777" t="str">
            <v xml:space="preserve">AVALUOS </v>
          </cell>
          <cell r="C1777" t="str">
            <v>SUBCUENTA</v>
          </cell>
        </row>
        <row r="1778">
          <cell r="A1778">
            <v>511025</v>
          </cell>
          <cell r="B1778" t="str">
            <v xml:space="preserve">ASESORIA JURIDICA </v>
          </cell>
          <cell r="C1778" t="str">
            <v>SUBCUENTA</v>
          </cell>
        </row>
        <row r="1779">
          <cell r="A1779">
            <v>511030</v>
          </cell>
          <cell r="B1779" t="str">
            <v xml:space="preserve">ASESORIA FINANCIERA </v>
          </cell>
          <cell r="C1779" t="str">
            <v>SUBCUENTA</v>
          </cell>
        </row>
        <row r="1780">
          <cell r="A1780">
            <v>511035</v>
          </cell>
          <cell r="B1780" t="str">
            <v xml:space="preserve">ASESORIA TECNICA </v>
          </cell>
          <cell r="C1780" t="str">
            <v>SUBCUENTA</v>
          </cell>
        </row>
        <row r="1781">
          <cell r="A1781">
            <v>511095</v>
          </cell>
          <cell r="B1781" t="str">
            <v xml:space="preserve">OTROS </v>
          </cell>
          <cell r="C1781" t="str">
            <v>SUBCUENTA</v>
          </cell>
        </row>
        <row r="1782">
          <cell r="A1782">
            <v>511099</v>
          </cell>
          <cell r="B1782" t="str">
            <v xml:space="preserve">AJUSTES POR INFLACION </v>
          </cell>
          <cell r="C1782" t="str">
            <v>SUBCUENTA</v>
          </cell>
        </row>
        <row r="1783">
          <cell r="A1783">
            <v>5115</v>
          </cell>
          <cell r="B1783" t="str">
            <v xml:space="preserve">IMPUESTOS </v>
          </cell>
          <cell r="C1783" t="str">
            <v>CUENTA</v>
          </cell>
        </row>
        <row r="1784">
          <cell r="A1784">
            <v>511505</v>
          </cell>
          <cell r="B1784" t="str">
            <v xml:space="preserve">INDUSTRIA Y COMERCIO </v>
          </cell>
          <cell r="C1784" t="str">
            <v>SUBCUENTA</v>
          </cell>
        </row>
        <row r="1785">
          <cell r="A1785">
            <v>511510</v>
          </cell>
          <cell r="B1785" t="str">
            <v xml:space="preserve">DE TIMBRES </v>
          </cell>
          <cell r="C1785" t="str">
            <v>SUBCUENTA</v>
          </cell>
        </row>
        <row r="1786">
          <cell r="A1786">
            <v>511515</v>
          </cell>
          <cell r="B1786" t="str">
            <v xml:space="preserve">A LA PROPIEDAD RAIZ </v>
          </cell>
          <cell r="C1786" t="str">
            <v>SUBCUENTA</v>
          </cell>
        </row>
        <row r="1787">
          <cell r="A1787">
            <v>511520</v>
          </cell>
          <cell r="B1787" t="str">
            <v xml:space="preserve">DERECHOS SOBRE INSTRUMENTOS PUBLICOS </v>
          </cell>
          <cell r="C1787" t="str">
            <v>SUBCUENTA</v>
          </cell>
        </row>
        <row r="1788">
          <cell r="A1788">
            <v>511525</v>
          </cell>
          <cell r="B1788" t="str">
            <v xml:space="preserve">DE VALORIZACION </v>
          </cell>
          <cell r="C1788" t="str">
            <v>SUBCUENTA</v>
          </cell>
        </row>
        <row r="1789">
          <cell r="A1789">
            <v>511530</v>
          </cell>
          <cell r="B1789" t="str">
            <v xml:space="preserve">DE TURISMO </v>
          </cell>
          <cell r="C1789" t="str">
            <v>SUBCUENTA</v>
          </cell>
        </row>
        <row r="1790">
          <cell r="A1790">
            <v>511535</v>
          </cell>
          <cell r="B1790" t="str">
            <v xml:space="preserve">TASA POR UTILIZACION DE PUERTOS </v>
          </cell>
          <cell r="C1790" t="str">
            <v>SUBCUENTA</v>
          </cell>
        </row>
        <row r="1791">
          <cell r="A1791">
            <v>511540</v>
          </cell>
          <cell r="B1791" t="str">
            <v xml:space="preserve">DE VEHICULOS </v>
          </cell>
          <cell r="C1791" t="str">
            <v>SUBCUENTA</v>
          </cell>
        </row>
        <row r="1792">
          <cell r="A1792">
            <v>511545</v>
          </cell>
          <cell r="B1792" t="str">
            <v xml:space="preserve">DE ESPECTACULOS PUBLICOS </v>
          </cell>
          <cell r="C1792" t="str">
            <v>SUBCUENTA</v>
          </cell>
        </row>
        <row r="1793">
          <cell r="A1793">
            <v>511550</v>
          </cell>
          <cell r="B1793" t="str">
            <v xml:space="preserve">CUOTAS DE FOMENTO </v>
          </cell>
          <cell r="C1793" t="str">
            <v>SUBCUENTA</v>
          </cell>
        </row>
        <row r="1794">
          <cell r="A1794">
            <v>511570</v>
          </cell>
          <cell r="B1794" t="str">
            <v xml:space="preserve">IVA DESCONTABLE </v>
          </cell>
          <cell r="C1794" t="str">
            <v>SUBCUENTA</v>
          </cell>
        </row>
        <row r="1795">
          <cell r="A1795">
            <v>511595</v>
          </cell>
          <cell r="B1795" t="str">
            <v xml:space="preserve">OTROS </v>
          </cell>
          <cell r="C1795" t="str">
            <v>SUBCUENTA</v>
          </cell>
        </row>
        <row r="1796">
          <cell r="A1796">
            <v>51159501</v>
          </cell>
          <cell r="B1796" t="str">
            <v>G.M.F. 4 X 1000</v>
          </cell>
          <cell r="C1796" t="str">
            <v/>
          </cell>
        </row>
        <row r="1797">
          <cell r="A1797">
            <v>511599</v>
          </cell>
          <cell r="B1797" t="str">
            <v xml:space="preserve">AJUSTES POR INFLACION </v>
          </cell>
          <cell r="C1797" t="str">
            <v>SUBCUENTA</v>
          </cell>
        </row>
        <row r="1798">
          <cell r="A1798">
            <v>5120</v>
          </cell>
          <cell r="B1798" t="str">
            <v xml:space="preserve">ARRENDAMIENTOS </v>
          </cell>
          <cell r="C1798" t="str">
            <v>CUENTA</v>
          </cell>
        </row>
        <row r="1799">
          <cell r="A1799">
            <v>512005</v>
          </cell>
          <cell r="B1799" t="str">
            <v xml:space="preserve">TERRENOS </v>
          </cell>
          <cell r="C1799" t="str">
            <v>SUBCUENTA</v>
          </cell>
        </row>
        <row r="1800">
          <cell r="A1800">
            <v>512010</v>
          </cell>
          <cell r="B1800" t="str">
            <v xml:space="preserve">CONSTRUCCIONES Y EDIFICACIONES </v>
          </cell>
          <cell r="C1800" t="str">
            <v>SUBCUENTA</v>
          </cell>
        </row>
        <row r="1801">
          <cell r="A1801">
            <v>512015</v>
          </cell>
          <cell r="B1801" t="str">
            <v xml:space="preserve">MAQUINARIA Y EQUIPO </v>
          </cell>
          <cell r="C1801" t="str">
            <v>SUBCUENTA</v>
          </cell>
        </row>
        <row r="1802">
          <cell r="A1802">
            <v>512020</v>
          </cell>
          <cell r="B1802" t="str">
            <v xml:space="preserve">EQUIPO DE OFICINA </v>
          </cell>
          <cell r="C1802" t="str">
            <v>SUBCUENTA</v>
          </cell>
        </row>
        <row r="1803">
          <cell r="A1803">
            <v>512025</v>
          </cell>
          <cell r="B1803" t="str">
            <v xml:space="preserve">EQUIPO DE COMPUTACION Y COMUNICACION </v>
          </cell>
          <cell r="C1803" t="str">
            <v>SUBCUENTA</v>
          </cell>
        </row>
        <row r="1804">
          <cell r="A1804">
            <v>512030</v>
          </cell>
          <cell r="B1804" t="str">
            <v xml:space="preserve">EQUIPO MEDICO - CIENTIFICO </v>
          </cell>
          <cell r="C1804" t="str">
            <v>SUBCUENTA</v>
          </cell>
        </row>
        <row r="1805">
          <cell r="A1805">
            <v>512035</v>
          </cell>
          <cell r="B1805" t="str">
            <v xml:space="preserve">EQUIPO DE HOTELES Y RESTAURANTES </v>
          </cell>
          <cell r="C1805" t="str">
            <v>SUBCUENTA</v>
          </cell>
        </row>
        <row r="1806">
          <cell r="A1806">
            <v>512040</v>
          </cell>
          <cell r="B1806" t="str">
            <v xml:space="preserve">FLOTA Y EQUIPO DE TRANSPORTE </v>
          </cell>
          <cell r="C1806" t="str">
            <v>SUBCUENTA</v>
          </cell>
        </row>
        <row r="1807">
          <cell r="A1807">
            <v>512045</v>
          </cell>
          <cell r="B1807" t="str">
            <v xml:space="preserve">FLOTA Y EQUIPO FLUVIAL Y/O MARITIMO </v>
          </cell>
          <cell r="C1807" t="str">
            <v>SUBCUENTA</v>
          </cell>
        </row>
        <row r="1808">
          <cell r="A1808">
            <v>512050</v>
          </cell>
          <cell r="B1808" t="str">
            <v xml:space="preserve">FLOTA Y EQUIPO AEREO </v>
          </cell>
          <cell r="C1808" t="str">
            <v>SUBCUENTA</v>
          </cell>
        </row>
        <row r="1809">
          <cell r="A1809">
            <v>512055</v>
          </cell>
          <cell r="B1809" t="str">
            <v xml:space="preserve">FLOTA Y EQUIPO FERREO </v>
          </cell>
          <cell r="C1809" t="str">
            <v>SUBCUENTA</v>
          </cell>
        </row>
        <row r="1810">
          <cell r="A1810">
            <v>512060</v>
          </cell>
          <cell r="B1810" t="str">
            <v xml:space="preserve">ACUEDUCTOS PLANTAS Y REDES </v>
          </cell>
          <cell r="C1810" t="str">
            <v>SUBCUENTA</v>
          </cell>
        </row>
        <row r="1811">
          <cell r="A1811">
            <v>512065</v>
          </cell>
          <cell r="B1811" t="str">
            <v xml:space="preserve">AERODROMOS </v>
          </cell>
          <cell r="C1811" t="str">
            <v>SUBCUENTA</v>
          </cell>
        </row>
        <row r="1812">
          <cell r="A1812">
            <v>512070</v>
          </cell>
          <cell r="B1812" t="str">
            <v xml:space="preserve">SEMOVIENTES </v>
          </cell>
          <cell r="C1812" t="str">
            <v>SUBCUENTA</v>
          </cell>
        </row>
        <row r="1813">
          <cell r="A1813">
            <v>512095</v>
          </cell>
          <cell r="B1813" t="str">
            <v xml:space="preserve">OTROS </v>
          </cell>
          <cell r="C1813" t="str">
            <v>SUBCUENTA</v>
          </cell>
        </row>
        <row r="1814">
          <cell r="A1814">
            <v>512099</v>
          </cell>
          <cell r="B1814" t="str">
            <v xml:space="preserve">AJUSTES POR INFLACION </v>
          </cell>
          <cell r="C1814" t="str">
            <v>SUBCUENTA</v>
          </cell>
        </row>
        <row r="1815">
          <cell r="A1815">
            <v>5125</v>
          </cell>
          <cell r="B1815" t="str">
            <v xml:space="preserve">CONTRIBUCIONES Y AFILIACIONES </v>
          </cell>
          <cell r="C1815" t="str">
            <v>CUENTA</v>
          </cell>
        </row>
        <row r="1816">
          <cell r="A1816">
            <v>512505</v>
          </cell>
          <cell r="B1816" t="str">
            <v xml:space="preserve">CONTRIBUCIONES </v>
          </cell>
          <cell r="C1816" t="str">
            <v>SUBCUENTA</v>
          </cell>
        </row>
        <row r="1817">
          <cell r="A1817">
            <v>512510</v>
          </cell>
          <cell r="B1817" t="str">
            <v xml:space="preserve">AFILIACIONES Y SOSTENIMIENTO </v>
          </cell>
          <cell r="C1817" t="str">
            <v>SUBCUENTA</v>
          </cell>
        </row>
        <row r="1818">
          <cell r="A1818">
            <v>512599</v>
          </cell>
          <cell r="B1818" t="str">
            <v xml:space="preserve">AJUSTES POR INFLACION </v>
          </cell>
          <cell r="C1818" t="str">
            <v>SUBCUENTA</v>
          </cell>
        </row>
        <row r="1819">
          <cell r="A1819">
            <v>5130</v>
          </cell>
          <cell r="B1819" t="str">
            <v xml:space="preserve">SEGUROS </v>
          </cell>
          <cell r="C1819" t="str">
            <v>CUENTA</v>
          </cell>
        </row>
        <row r="1820">
          <cell r="A1820">
            <v>513005</v>
          </cell>
          <cell r="B1820" t="str">
            <v xml:space="preserve">MANEJO </v>
          </cell>
          <cell r="C1820" t="str">
            <v>SUBCUENTA</v>
          </cell>
        </row>
        <row r="1821">
          <cell r="A1821">
            <v>513010</v>
          </cell>
          <cell r="B1821" t="str">
            <v xml:space="preserve">CUMPLIMIENTO </v>
          </cell>
          <cell r="C1821" t="str">
            <v>SUBCUENTA</v>
          </cell>
        </row>
        <row r="1822">
          <cell r="A1822">
            <v>513015</v>
          </cell>
          <cell r="B1822" t="str">
            <v xml:space="preserve">CORRIENTE DEBIL </v>
          </cell>
          <cell r="C1822" t="str">
            <v>SUBCUENTA</v>
          </cell>
        </row>
        <row r="1823">
          <cell r="A1823">
            <v>513020</v>
          </cell>
          <cell r="B1823" t="str">
            <v xml:space="preserve">VIDA COLECTIVA </v>
          </cell>
          <cell r="C1823" t="str">
            <v>SUBCUENTA</v>
          </cell>
        </row>
        <row r="1824">
          <cell r="A1824">
            <v>513025</v>
          </cell>
          <cell r="B1824" t="str">
            <v xml:space="preserve">INCENDIO </v>
          </cell>
          <cell r="C1824" t="str">
            <v>SUBCUENTA</v>
          </cell>
        </row>
        <row r="1825">
          <cell r="A1825">
            <v>513030</v>
          </cell>
          <cell r="B1825" t="str">
            <v xml:space="preserve">TERREMOTO </v>
          </cell>
          <cell r="C1825" t="str">
            <v>SUBCUENTA</v>
          </cell>
        </row>
        <row r="1826">
          <cell r="A1826">
            <v>513035</v>
          </cell>
          <cell r="B1826" t="str">
            <v xml:space="preserve">SUSTRACCION Y HURTO </v>
          </cell>
          <cell r="C1826" t="str">
            <v>SUBCUENTA</v>
          </cell>
        </row>
        <row r="1827">
          <cell r="A1827">
            <v>513040</v>
          </cell>
          <cell r="B1827" t="str">
            <v xml:space="preserve">FLOTA Y EQUIPO DE TRANSPORTE </v>
          </cell>
          <cell r="C1827" t="str">
            <v>SUBCUENTA</v>
          </cell>
        </row>
        <row r="1828">
          <cell r="A1828">
            <v>513045</v>
          </cell>
          <cell r="B1828" t="str">
            <v xml:space="preserve">FLOTA Y EQUIPO FLUVIAL Y/O MARITIMO </v>
          </cell>
          <cell r="C1828" t="str">
            <v>SUBCUENTA</v>
          </cell>
        </row>
        <row r="1829">
          <cell r="A1829">
            <v>513050</v>
          </cell>
          <cell r="B1829" t="str">
            <v xml:space="preserve">FLOTA Y EQUIPO AEREO </v>
          </cell>
          <cell r="C1829" t="str">
            <v>SUBCUENTA</v>
          </cell>
        </row>
        <row r="1830">
          <cell r="A1830">
            <v>513055</v>
          </cell>
          <cell r="B1830" t="str">
            <v xml:space="preserve">FLOTA Y EQUIPO FERREO </v>
          </cell>
          <cell r="C1830" t="str">
            <v>SUBCUENTA</v>
          </cell>
        </row>
        <row r="1831">
          <cell r="A1831">
            <v>513060</v>
          </cell>
          <cell r="B1831" t="str">
            <v xml:space="preserve">RESPONSABILIDAD CIVIL Y EXTRACONTRACTUAL </v>
          </cell>
          <cell r="C1831" t="str">
            <v>SUBCUENTA</v>
          </cell>
        </row>
        <row r="1832">
          <cell r="A1832">
            <v>513065</v>
          </cell>
          <cell r="B1832" t="str">
            <v xml:space="preserve">VUELO </v>
          </cell>
          <cell r="C1832" t="str">
            <v>SUBCUENTA</v>
          </cell>
        </row>
        <row r="1833">
          <cell r="A1833">
            <v>513070</v>
          </cell>
          <cell r="B1833" t="str">
            <v xml:space="preserve">ROTURA DE MAQUINARIA </v>
          </cell>
          <cell r="C1833" t="str">
            <v>SUBCUENTA</v>
          </cell>
        </row>
        <row r="1834">
          <cell r="A1834">
            <v>513075</v>
          </cell>
          <cell r="B1834" t="str">
            <v xml:space="preserve">OBLIGATORIO ACCIDENTE DE TRANSITO </v>
          </cell>
          <cell r="C1834" t="str">
            <v>SUBCUENTA</v>
          </cell>
        </row>
        <row r="1835">
          <cell r="A1835">
            <v>513080</v>
          </cell>
          <cell r="B1835" t="str">
            <v xml:space="preserve">LUCRO CESANTE </v>
          </cell>
          <cell r="C1835" t="str">
            <v>SUBCUENTA</v>
          </cell>
        </row>
        <row r="1836">
          <cell r="A1836">
            <v>513095</v>
          </cell>
          <cell r="B1836" t="str">
            <v xml:space="preserve">OTROS </v>
          </cell>
          <cell r="C1836" t="str">
            <v>SUBCUENTA</v>
          </cell>
        </row>
        <row r="1837">
          <cell r="A1837">
            <v>513099</v>
          </cell>
          <cell r="B1837" t="str">
            <v xml:space="preserve">AJUSTES POR INFLACION </v>
          </cell>
          <cell r="C1837" t="str">
            <v>SUBCUENTA</v>
          </cell>
        </row>
        <row r="1838">
          <cell r="A1838">
            <v>5135</v>
          </cell>
          <cell r="B1838" t="str">
            <v xml:space="preserve">SERVICIOS </v>
          </cell>
          <cell r="C1838" t="str">
            <v>CUENTA</v>
          </cell>
        </row>
        <row r="1839">
          <cell r="A1839">
            <v>513505</v>
          </cell>
          <cell r="B1839" t="str">
            <v xml:space="preserve">ASEO Y VIGILANCIA </v>
          </cell>
          <cell r="C1839" t="str">
            <v>SUBCUENTA</v>
          </cell>
        </row>
        <row r="1840">
          <cell r="A1840">
            <v>513510</v>
          </cell>
          <cell r="B1840" t="str">
            <v xml:space="preserve">TEMPORALES </v>
          </cell>
          <cell r="C1840" t="str">
            <v>SUBCUENTA</v>
          </cell>
        </row>
        <row r="1841">
          <cell r="A1841">
            <v>513515</v>
          </cell>
          <cell r="B1841" t="str">
            <v xml:space="preserve">ASISTENCIA TECNICA </v>
          </cell>
          <cell r="C1841" t="str">
            <v>SUBCUENTA</v>
          </cell>
        </row>
        <row r="1842">
          <cell r="A1842">
            <v>513520</v>
          </cell>
          <cell r="B1842" t="str">
            <v xml:space="preserve">PROCESAMIENTO ELECTRONICO DE DATOS </v>
          </cell>
          <cell r="C1842" t="str">
            <v>SUBCUENTA</v>
          </cell>
        </row>
        <row r="1843">
          <cell r="A1843">
            <v>513525</v>
          </cell>
          <cell r="B1843" t="str">
            <v xml:space="preserve">ACUEDUCTO Y ALCANTARILLADO </v>
          </cell>
          <cell r="C1843" t="str">
            <v>SUBCUENTA</v>
          </cell>
        </row>
        <row r="1844">
          <cell r="A1844">
            <v>513530</v>
          </cell>
          <cell r="B1844" t="str">
            <v xml:space="preserve">ENERGIA ELECTRICA </v>
          </cell>
          <cell r="C1844" t="str">
            <v>SUBCUENTA</v>
          </cell>
        </row>
        <row r="1845">
          <cell r="A1845">
            <v>513535</v>
          </cell>
          <cell r="B1845" t="str">
            <v xml:space="preserve">TELEFONO </v>
          </cell>
          <cell r="C1845" t="str">
            <v>SUBCUENTA</v>
          </cell>
        </row>
        <row r="1846">
          <cell r="A1846">
            <v>513540</v>
          </cell>
          <cell r="B1846" t="str">
            <v xml:space="preserve">CORREO, PORTES Y TELEGRAMAS </v>
          </cell>
          <cell r="C1846" t="str">
            <v>SUBCUENTA</v>
          </cell>
        </row>
        <row r="1847">
          <cell r="A1847">
            <v>513545</v>
          </cell>
          <cell r="B1847" t="str">
            <v xml:space="preserve">FAX Y TELEX </v>
          </cell>
          <cell r="C1847" t="str">
            <v>SUBCUENTA</v>
          </cell>
        </row>
        <row r="1848">
          <cell r="A1848">
            <v>513550</v>
          </cell>
          <cell r="B1848" t="str">
            <v xml:space="preserve">TRANSPORTE, FLETES Y ACARREOS </v>
          </cell>
          <cell r="C1848" t="str">
            <v>SUBCUENTA</v>
          </cell>
        </row>
        <row r="1849">
          <cell r="A1849">
            <v>513555</v>
          </cell>
          <cell r="B1849" t="str">
            <v xml:space="preserve">GAS </v>
          </cell>
          <cell r="C1849" t="str">
            <v>SUBCUENTA</v>
          </cell>
        </row>
        <row r="1850">
          <cell r="A1850">
            <v>513595</v>
          </cell>
          <cell r="B1850" t="str">
            <v xml:space="preserve">OTROS </v>
          </cell>
          <cell r="C1850" t="str">
            <v>SUBCUENTA</v>
          </cell>
        </row>
        <row r="1851">
          <cell r="A1851">
            <v>513599</v>
          </cell>
          <cell r="B1851" t="str">
            <v xml:space="preserve">AJUSTES POR INFLACION </v>
          </cell>
          <cell r="C1851" t="str">
            <v>SUBCUENTA</v>
          </cell>
        </row>
        <row r="1852">
          <cell r="A1852">
            <v>5140</v>
          </cell>
          <cell r="B1852" t="str">
            <v xml:space="preserve">GASTOS LEGALES </v>
          </cell>
          <cell r="C1852" t="str">
            <v>CUENTA</v>
          </cell>
        </row>
        <row r="1853">
          <cell r="A1853">
            <v>514005</v>
          </cell>
          <cell r="B1853" t="str">
            <v xml:space="preserve">NOTARIALES </v>
          </cell>
          <cell r="C1853" t="str">
            <v>SUBCUENTA</v>
          </cell>
        </row>
        <row r="1854">
          <cell r="A1854">
            <v>514010</v>
          </cell>
          <cell r="B1854" t="str">
            <v xml:space="preserve">REGISTRO MERCANTIL </v>
          </cell>
          <cell r="C1854" t="str">
            <v>SUBCUENTA</v>
          </cell>
        </row>
        <row r="1855">
          <cell r="A1855">
            <v>514015</v>
          </cell>
          <cell r="B1855" t="str">
            <v xml:space="preserve">TRAMITES Y LICENCIAS </v>
          </cell>
          <cell r="C1855" t="str">
            <v>SUBCUENTA</v>
          </cell>
        </row>
        <row r="1856">
          <cell r="A1856">
            <v>514020</v>
          </cell>
          <cell r="B1856" t="str">
            <v xml:space="preserve">ADUANEROS </v>
          </cell>
          <cell r="C1856" t="str">
            <v>SUBCUENTA</v>
          </cell>
        </row>
        <row r="1857">
          <cell r="A1857">
            <v>514025</v>
          </cell>
          <cell r="B1857" t="str">
            <v xml:space="preserve">CONSULARES </v>
          </cell>
          <cell r="C1857" t="str">
            <v>SUBCUENTA</v>
          </cell>
        </row>
        <row r="1858">
          <cell r="A1858">
            <v>514095</v>
          </cell>
          <cell r="B1858" t="str">
            <v xml:space="preserve">OTROS </v>
          </cell>
          <cell r="C1858" t="str">
            <v>SUBCUENTA</v>
          </cell>
        </row>
        <row r="1859">
          <cell r="A1859">
            <v>514099</v>
          </cell>
          <cell r="B1859" t="str">
            <v xml:space="preserve">AJUSTES POR INFLACION </v>
          </cell>
          <cell r="C1859" t="str">
            <v>SUBCUENTA</v>
          </cell>
        </row>
        <row r="1860">
          <cell r="A1860">
            <v>5145</v>
          </cell>
          <cell r="B1860" t="str">
            <v xml:space="preserve">MANTENIMIENTO Y REPARACIONES </v>
          </cell>
          <cell r="C1860" t="str">
            <v>CUENTA</v>
          </cell>
        </row>
        <row r="1861">
          <cell r="A1861">
            <v>514505</v>
          </cell>
          <cell r="B1861" t="str">
            <v xml:space="preserve">TERRENOS </v>
          </cell>
          <cell r="C1861" t="str">
            <v>SUBCUENTA</v>
          </cell>
        </row>
        <row r="1862">
          <cell r="A1862">
            <v>514510</v>
          </cell>
          <cell r="B1862" t="str">
            <v xml:space="preserve">CONSTRUCCIONES Y EDIFICACIONES </v>
          </cell>
          <cell r="C1862" t="str">
            <v>SUBCUENTA</v>
          </cell>
        </row>
        <row r="1863">
          <cell r="A1863">
            <v>514515</v>
          </cell>
          <cell r="B1863" t="str">
            <v xml:space="preserve">MAQUINARIA Y EQUIPO </v>
          </cell>
          <cell r="C1863" t="str">
            <v>SUBCUENTA</v>
          </cell>
        </row>
        <row r="1864">
          <cell r="A1864">
            <v>514520</v>
          </cell>
          <cell r="B1864" t="str">
            <v xml:space="preserve">EQUIPO DE OFICINA </v>
          </cell>
          <cell r="C1864" t="str">
            <v>SUBCUENTA</v>
          </cell>
        </row>
        <row r="1865">
          <cell r="A1865">
            <v>514525</v>
          </cell>
          <cell r="B1865" t="str">
            <v xml:space="preserve">EQUIPO DE COMPUTACION Y COMUNICACION </v>
          </cell>
          <cell r="C1865" t="str">
            <v>SUBCUENTA</v>
          </cell>
        </row>
        <row r="1866">
          <cell r="A1866">
            <v>514530</v>
          </cell>
          <cell r="B1866" t="str">
            <v xml:space="preserve">EQUIPO MEDICO-CIENTIFICO </v>
          </cell>
          <cell r="C1866" t="str">
            <v>SUBCUENTA</v>
          </cell>
        </row>
        <row r="1867">
          <cell r="A1867">
            <v>514535</v>
          </cell>
          <cell r="B1867" t="str">
            <v xml:space="preserve">EQUIPO DE HOTELES Y RESTAURANTES </v>
          </cell>
          <cell r="C1867" t="str">
            <v>SUBCUENTA</v>
          </cell>
        </row>
        <row r="1868">
          <cell r="A1868">
            <v>514540</v>
          </cell>
          <cell r="B1868" t="str">
            <v xml:space="preserve">FLOTA Y EQUIPO DE TRANSPORTE </v>
          </cell>
          <cell r="C1868" t="str">
            <v>SUBCUENTA</v>
          </cell>
        </row>
        <row r="1869">
          <cell r="A1869">
            <v>514545</v>
          </cell>
          <cell r="B1869" t="str">
            <v xml:space="preserve">FLOTA Y EQUIPO FLUVIAL Y/O MARITIMO </v>
          </cell>
          <cell r="C1869" t="str">
            <v>SUBCUENTA</v>
          </cell>
        </row>
        <row r="1870">
          <cell r="A1870">
            <v>514550</v>
          </cell>
          <cell r="B1870" t="str">
            <v xml:space="preserve">FLOTA Y EQUIPO AEREO </v>
          </cell>
          <cell r="C1870" t="str">
            <v>SUBCUENTA</v>
          </cell>
        </row>
        <row r="1871">
          <cell r="A1871">
            <v>514555</v>
          </cell>
          <cell r="B1871" t="str">
            <v xml:space="preserve">FLOTA Y EQUIPO FERREO </v>
          </cell>
          <cell r="C1871" t="str">
            <v>SUBCUENTA</v>
          </cell>
        </row>
        <row r="1872">
          <cell r="A1872">
            <v>514560</v>
          </cell>
          <cell r="B1872" t="str">
            <v xml:space="preserve">ACUEDUCTOS PLANTAS Y REDES </v>
          </cell>
          <cell r="C1872" t="str">
            <v>SUBCUENTA</v>
          </cell>
        </row>
        <row r="1873">
          <cell r="A1873">
            <v>514565</v>
          </cell>
          <cell r="B1873" t="str">
            <v xml:space="preserve">ARMAMENTO DE VIGILANCIA </v>
          </cell>
          <cell r="C1873" t="str">
            <v>SUBCUENTA</v>
          </cell>
        </row>
        <row r="1874">
          <cell r="A1874">
            <v>514570</v>
          </cell>
          <cell r="B1874" t="str">
            <v xml:space="preserve">VIAS DE COMUNICACION </v>
          </cell>
          <cell r="C1874" t="str">
            <v>SUBCUENTA</v>
          </cell>
        </row>
        <row r="1875">
          <cell r="A1875">
            <v>514599</v>
          </cell>
          <cell r="B1875" t="str">
            <v xml:space="preserve">AJUSTES POR INFLACION </v>
          </cell>
          <cell r="C1875" t="str">
            <v>SUBCUENTA</v>
          </cell>
        </row>
        <row r="1876">
          <cell r="A1876">
            <v>5150</v>
          </cell>
          <cell r="B1876" t="str">
            <v xml:space="preserve">ADECUACION E INSTALACION </v>
          </cell>
          <cell r="C1876" t="str">
            <v>CUENTA</v>
          </cell>
        </row>
        <row r="1877">
          <cell r="A1877">
            <v>515005</v>
          </cell>
          <cell r="B1877" t="str">
            <v xml:space="preserve">INSTALACIONES ELECTRICAS </v>
          </cell>
          <cell r="C1877" t="str">
            <v>SUBCUENTA</v>
          </cell>
        </row>
        <row r="1878">
          <cell r="A1878">
            <v>515010</v>
          </cell>
          <cell r="B1878" t="str">
            <v xml:space="preserve">ARREGLOS ORNAMENTALES </v>
          </cell>
          <cell r="C1878" t="str">
            <v>SUBCUENTA</v>
          </cell>
        </row>
        <row r="1879">
          <cell r="A1879">
            <v>515015</v>
          </cell>
          <cell r="B1879" t="str">
            <v xml:space="preserve">REPARACIONES LOCATIVAS </v>
          </cell>
          <cell r="C1879" t="str">
            <v>SUBCUENTA</v>
          </cell>
        </row>
        <row r="1880">
          <cell r="A1880">
            <v>515095</v>
          </cell>
          <cell r="B1880" t="str">
            <v xml:space="preserve">OTROS </v>
          </cell>
          <cell r="C1880" t="str">
            <v>SUBCUENTA</v>
          </cell>
        </row>
        <row r="1881">
          <cell r="A1881">
            <v>515099</v>
          </cell>
          <cell r="B1881" t="str">
            <v xml:space="preserve">AJUSTES POR INFLACION </v>
          </cell>
          <cell r="C1881" t="str">
            <v>SUBCUENTA</v>
          </cell>
        </row>
        <row r="1882">
          <cell r="A1882">
            <v>5155</v>
          </cell>
          <cell r="B1882" t="str">
            <v xml:space="preserve">GASTOS DE VIAJE </v>
          </cell>
          <cell r="C1882" t="str">
            <v>CUENTA</v>
          </cell>
        </row>
        <row r="1883">
          <cell r="A1883">
            <v>515505</v>
          </cell>
          <cell r="B1883" t="str">
            <v xml:space="preserve">ALOJAMIENTO Y MANUTENCION </v>
          </cell>
          <cell r="C1883" t="str">
            <v>SUBCUENTA</v>
          </cell>
        </row>
        <row r="1884">
          <cell r="A1884">
            <v>515510</v>
          </cell>
          <cell r="B1884" t="str">
            <v xml:space="preserve">PASAJES FLUVIALES Y/O MARITIMOS </v>
          </cell>
          <cell r="C1884" t="str">
            <v>SUBCUENTA</v>
          </cell>
        </row>
        <row r="1885">
          <cell r="A1885">
            <v>515515</v>
          </cell>
          <cell r="B1885" t="str">
            <v xml:space="preserve">PASAJES AEREOS </v>
          </cell>
          <cell r="C1885" t="str">
            <v>SUBCUENTA</v>
          </cell>
        </row>
        <row r="1886">
          <cell r="A1886">
            <v>515520</v>
          </cell>
          <cell r="B1886" t="str">
            <v xml:space="preserve">PASAJES TERRESTRES </v>
          </cell>
          <cell r="C1886" t="str">
            <v>SUBCUENTA</v>
          </cell>
        </row>
        <row r="1887">
          <cell r="A1887">
            <v>515525</v>
          </cell>
          <cell r="B1887" t="str">
            <v xml:space="preserve">PASAJES FERREOS </v>
          </cell>
          <cell r="C1887" t="str">
            <v>SUBCUENTA</v>
          </cell>
        </row>
        <row r="1888">
          <cell r="A1888">
            <v>515595</v>
          </cell>
          <cell r="B1888" t="str">
            <v xml:space="preserve">OTROS </v>
          </cell>
          <cell r="C1888" t="str">
            <v>SUBCUENTA</v>
          </cell>
        </row>
        <row r="1889">
          <cell r="A1889">
            <v>515599</v>
          </cell>
          <cell r="B1889" t="str">
            <v xml:space="preserve">AJUSTES POR INFLACION </v>
          </cell>
          <cell r="C1889" t="str">
            <v>SUBCUENTA</v>
          </cell>
        </row>
        <row r="1890">
          <cell r="A1890">
            <v>5160</v>
          </cell>
          <cell r="B1890" t="str">
            <v xml:space="preserve">DEPRECIACIONES </v>
          </cell>
          <cell r="C1890" t="str">
            <v>CUENTA</v>
          </cell>
        </row>
        <row r="1891">
          <cell r="A1891">
            <v>516005</v>
          </cell>
          <cell r="B1891" t="str">
            <v xml:space="preserve">CONSTRUCCIONES Y EDIFICACIONES </v>
          </cell>
          <cell r="C1891" t="str">
            <v>SUBCUENTA</v>
          </cell>
        </row>
        <row r="1892">
          <cell r="A1892">
            <v>516010</v>
          </cell>
          <cell r="B1892" t="str">
            <v xml:space="preserve">MAQUINARIA Y EQUIPO </v>
          </cell>
          <cell r="C1892" t="str">
            <v>SUBCUENTA</v>
          </cell>
        </row>
        <row r="1893">
          <cell r="A1893">
            <v>516015</v>
          </cell>
          <cell r="B1893" t="str">
            <v xml:space="preserve">EQUIPO DE OFICINA </v>
          </cell>
          <cell r="C1893" t="str">
            <v>SUBCUENTA</v>
          </cell>
        </row>
        <row r="1894">
          <cell r="A1894">
            <v>516020</v>
          </cell>
          <cell r="B1894" t="str">
            <v xml:space="preserve">EQUIPO DE COMPUTACION Y COMUNICACION </v>
          </cell>
          <cell r="C1894" t="str">
            <v>SUBCUENTA</v>
          </cell>
        </row>
        <row r="1895">
          <cell r="A1895">
            <v>516025</v>
          </cell>
          <cell r="B1895" t="str">
            <v xml:space="preserve">EQUIPO MEDICO - CIENTIFICO </v>
          </cell>
          <cell r="C1895" t="str">
            <v>SUBCUENTA</v>
          </cell>
        </row>
        <row r="1896">
          <cell r="A1896">
            <v>516030</v>
          </cell>
          <cell r="B1896" t="str">
            <v xml:space="preserve">EQUIPO DE HOTELES Y RESTAURANTES </v>
          </cell>
          <cell r="C1896" t="str">
            <v>SUBCUENTA</v>
          </cell>
        </row>
        <row r="1897">
          <cell r="A1897">
            <v>516035</v>
          </cell>
          <cell r="B1897" t="str">
            <v xml:space="preserve">FLOTA Y EQUIPO DE TRANSPORTE </v>
          </cell>
          <cell r="C1897" t="str">
            <v>SUBCUENTA</v>
          </cell>
        </row>
        <row r="1898">
          <cell r="A1898">
            <v>516040</v>
          </cell>
          <cell r="B1898" t="str">
            <v xml:space="preserve">FLOTA Y EQUIPO FLUVIAL Y/O MARITIMO </v>
          </cell>
          <cell r="C1898" t="str">
            <v>SUBCUENTA</v>
          </cell>
        </row>
        <row r="1899">
          <cell r="A1899">
            <v>516045</v>
          </cell>
          <cell r="B1899" t="str">
            <v xml:space="preserve">FLOTA Y EQUIPO AEREO </v>
          </cell>
          <cell r="C1899" t="str">
            <v>SUBCUENTA</v>
          </cell>
        </row>
        <row r="1900">
          <cell r="A1900">
            <v>516050</v>
          </cell>
          <cell r="B1900" t="str">
            <v xml:space="preserve">FLOTA Y EQUIPO FERREO </v>
          </cell>
          <cell r="C1900" t="str">
            <v>SUBCUENTA</v>
          </cell>
        </row>
        <row r="1901">
          <cell r="A1901">
            <v>516055</v>
          </cell>
          <cell r="B1901" t="str">
            <v xml:space="preserve">ACUEDUCTOS, PLANTAS Y REDES </v>
          </cell>
          <cell r="C1901" t="str">
            <v>SUBCUENTA</v>
          </cell>
        </row>
        <row r="1902">
          <cell r="A1902">
            <v>516060</v>
          </cell>
          <cell r="B1902" t="str">
            <v xml:space="preserve">ARMAMENTO DE VIGILANCIA </v>
          </cell>
          <cell r="C1902" t="str">
            <v>SUBCUENTA</v>
          </cell>
        </row>
        <row r="1903">
          <cell r="A1903">
            <v>516099</v>
          </cell>
          <cell r="B1903" t="str">
            <v xml:space="preserve">AJUSTES POR INFLACION </v>
          </cell>
          <cell r="C1903" t="str">
            <v>SUBCUENTA</v>
          </cell>
        </row>
        <row r="1904">
          <cell r="A1904">
            <v>5165</v>
          </cell>
          <cell r="B1904" t="str">
            <v xml:space="preserve">AMORTIZACIONES </v>
          </cell>
          <cell r="C1904" t="str">
            <v>CUENTA</v>
          </cell>
        </row>
        <row r="1905">
          <cell r="A1905">
            <v>516505</v>
          </cell>
          <cell r="B1905" t="str">
            <v xml:space="preserve">VIAS DE COMUNICACION </v>
          </cell>
          <cell r="C1905" t="str">
            <v>SUBCUENTA</v>
          </cell>
        </row>
        <row r="1906">
          <cell r="A1906">
            <v>516510</v>
          </cell>
          <cell r="B1906" t="str">
            <v xml:space="preserve">INTANGIBLES </v>
          </cell>
          <cell r="C1906" t="str">
            <v>SUBCUENTA</v>
          </cell>
        </row>
        <row r="1907">
          <cell r="A1907">
            <v>516515</v>
          </cell>
          <cell r="B1907" t="str">
            <v xml:space="preserve">CARGOS DIFERIDOS </v>
          </cell>
          <cell r="C1907" t="str">
            <v>SUBCUENTA</v>
          </cell>
        </row>
        <row r="1908">
          <cell r="A1908">
            <v>51651501</v>
          </cell>
          <cell r="B1908" t="str">
            <v xml:space="preserve">ARRENDAMIENTOS </v>
          </cell>
          <cell r="C1908" t="str">
            <v/>
          </cell>
        </row>
        <row r="1909">
          <cell r="A1909">
            <v>516595</v>
          </cell>
          <cell r="B1909" t="str">
            <v xml:space="preserve">OTRAS </v>
          </cell>
          <cell r="C1909" t="str">
            <v>SUBCUENTA</v>
          </cell>
        </row>
        <row r="1910">
          <cell r="A1910">
            <v>516599</v>
          </cell>
          <cell r="B1910" t="str">
            <v xml:space="preserve">AJUSTES POR INFLACION </v>
          </cell>
          <cell r="C1910" t="str">
            <v>SUBCUENTA</v>
          </cell>
        </row>
        <row r="1911">
          <cell r="A1911">
            <v>5195</v>
          </cell>
          <cell r="B1911" t="str">
            <v xml:space="preserve">DIVERSOS </v>
          </cell>
          <cell r="C1911" t="str">
            <v>CUENTA</v>
          </cell>
        </row>
        <row r="1912">
          <cell r="A1912">
            <v>519505</v>
          </cell>
          <cell r="B1912" t="str">
            <v xml:space="preserve">COMISIONES </v>
          </cell>
          <cell r="C1912" t="str">
            <v>SUBCUENTA</v>
          </cell>
        </row>
        <row r="1913">
          <cell r="A1913">
            <v>519510</v>
          </cell>
          <cell r="B1913" t="str">
            <v xml:space="preserve">LIBROS, SUSCRIPCIONES, PERIODICOS Y REVISTAS </v>
          </cell>
          <cell r="C1913" t="str">
            <v>SUBCUENTA</v>
          </cell>
        </row>
        <row r="1914">
          <cell r="A1914">
            <v>519515</v>
          </cell>
          <cell r="B1914" t="str">
            <v xml:space="preserve">MUSICA AMBIENTAL </v>
          </cell>
          <cell r="C1914" t="str">
            <v>SUBCUENTA</v>
          </cell>
        </row>
        <row r="1915">
          <cell r="A1915">
            <v>519520</v>
          </cell>
          <cell r="B1915" t="str">
            <v xml:space="preserve">GASTOS DE REPRESENTACION Y RELACIONES PUBLICAS </v>
          </cell>
          <cell r="C1915" t="str">
            <v>SUBCUENTA</v>
          </cell>
        </row>
        <row r="1916">
          <cell r="A1916">
            <v>519525</v>
          </cell>
          <cell r="B1916" t="str">
            <v xml:space="preserve">ELEMENTOS DE ASEO Y CAFETERIA </v>
          </cell>
          <cell r="C1916" t="str">
            <v>SUBCUENTA</v>
          </cell>
        </row>
        <row r="1917">
          <cell r="A1917">
            <v>519530</v>
          </cell>
          <cell r="B1917" t="str">
            <v xml:space="preserve">UTILES, PAPELERIA Y FOTOCOPIAS </v>
          </cell>
          <cell r="C1917" t="str">
            <v>SUBCUENTA</v>
          </cell>
        </row>
        <row r="1918">
          <cell r="A1918">
            <v>519535</v>
          </cell>
          <cell r="B1918" t="str">
            <v xml:space="preserve">COMBUSTIBLES Y LUBRICANTES </v>
          </cell>
          <cell r="C1918" t="str">
            <v>SUBCUENTA</v>
          </cell>
        </row>
        <row r="1919">
          <cell r="C1919" t="str">
            <v/>
          </cell>
        </row>
        <row r="1920">
          <cell r="A1920">
            <v>519540</v>
          </cell>
          <cell r="B1920" t="str">
            <v xml:space="preserve">ENVASES Y EMPAQUES </v>
          </cell>
          <cell r="C1920" t="str">
            <v>SUBCUENTA</v>
          </cell>
        </row>
        <row r="1921">
          <cell r="A1921">
            <v>519545</v>
          </cell>
          <cell r="B1921" t="str">
            <v xml:space="preserve">TAXIS Y BUSES </v>
          </cell>
          <cell r="C1921" t="str">
            <v>SUBCUENTA</v>
          </cell>
        </row>
        <row r="1922">
          <cell r="A1922">
            <v>519550</v>
          </cell>
          <cell r="B1922" t="str">
            <v xml:space="preserve">ESTAMPILLAS </v>
          </cell>
          <cell r="C1922" t="str">
            <v>SUBCUENTA</v>
          </cell>
        </row>
        <row r="1923">
          <cell r="A1923">
            <v>519555</v>
          </cell>
          <cell r="B1923" t="str">
            <v xml:space="preserve">MICROFILMACION </v>
          </cell>
          <cell r="C1923" t="str">
            <v>SUBCUENTA</v>
          </cell>
        </row>
        <row r="1924">
          <cell r="A1924">
            <v>519560</v>
          </cell>
          <cell r="B1924" t="str">
            <v xml:space="preserve">CASINO Y RESTAURANTE </v>
          </cell>
          <cell r="C1924" t="str">
            <v>SUBCUENTA</v>
          </cell>
        </row>
        <row r="1925">
          <cell r="A1925">
            <v>519565</v>
          </cell>
          <cell r="B1925" t="str">
            <v xml:space="preserve">PARQUEADEROS </v>
          </cell>
          <cell r="C1925" t="str">
            <v>SUBCUENTA</v>
          </cell>
        </row>
        <row r="1926">
          <cell r="A1926">
            <v>519570</v>
          </cell>
          <cell r="B1926" t="str">
            <v xml:space="preserve">INDEMNIZACION POR DAÑOS A TERCEROS </v>
          </cell>
          <cell r="C1926" t="str">
            <v>SUBCUENTA</v>
          </cell>
        </row>
        <row r="1927">
          <cell r="A1927">
            <v>519575</v>
          </cell>
          <cell r="B1927" t="str">
            <v xml:space="preserve">POLVORA Y SIMILARES </v>
          </cell>
          <cell r="C1927" t="str">
            <v>SUBCUENTA</v>
          </cell>
        </row>
        <row r="1928">
          <cell r="A1928">
            <v>519595</v>
          </cell>
          <cell r="B1928" t="str">
            <v xml:space="preserve">OTROS </v>
          </cell>
          <cell r="C1928" t="str">
            <v>SUBCUENTA</v>
          </cell>
        </row>
        <row r="1929">
          <cell r="A1929">
            <v>519599</v>
          </cell>
          <cell r="B1929" t="str">
            <v xml:space="preserve">AJUSTES POR INFLACION </v>
          </cell>
          <cell r="C1929" t="str">
            <v>SUBCUENTA</v>
          </cell>
        </row>
        <row r="1930">
          <cell r="A1930">
            <v>5199</v>
          </cell>
          <cell r="B1930" t="str">
            <v xml:space="preserve">PROVISIONES </v>
          </cell>
          <cell r="C1930" t="str">
            <v>CUENTA</v>
          </cell>
        </row>
        <row r="1931">
          <cell r="A1931">
            <v>519905</v>
          </cell>
          <cell r="B1931" t="str">
            <v xml:space="preserve">INVERSIONES </v>
          </cell>
          <cell r="C1931" t="str">
            <v>SUBCUENTA</v>
          </cell>
        </row>
        <row r="1932">
          <cell r="A1932">
            <v>519910</v>
          </cell>
          <cell r="B1932" t="str">
            <v xml:space="preserve">DEUDORES </v>
          </cell>
          <cell r="C1932" t="str">
            <v>SUBCUENTA</v>
          </cell>
        </row>
        <row r="1933">
          <cell r="A1933">
            <v>519915</v>
          </cell>
          <cell r="B1933" t="str">
            <v xml:space="preserve">PROPIEDADES, PLANTA Y EQUIPO </v>
          </cell>
          <cell r="C1933" t="str">
            <v>SUBCUENTA</v>
          </cell>
        </row>
        <row r="1934">
          <cell r="A1934">
            <v>519995</v>
          </cell>
          <cell r="B1934" t="str">
            <v xml:space="preserve">OTROS ACTIVOS </v>
          </cell>
          <cell r="C1934" t="str">
            <v>SUBCUENTA</v>
          </cell>
        </row>
        <row r="1935">
          <cell r="A1935">
            <v>519999</v>
          </cell>
          <cell r="B1935" t="str">
            <v xml:space="preserve">AJUSTES POR INFLACION </v>
          </cell>
          <cell r="C1935" t="str">
            <v>SUBCUENTA</v>
          </cell>
        </row>
        <row r="1936">
          <cell r="A1936">
            <v>52</v>
          </cell>
          <cell r="B1936" t="str">
            <v xml:space="preserve">OPERACIONALES DE VENTAS </v>
          </cell>
          <cell r="C1936" t="str">
            <v>GRUPO</v>
          </cell>
        </row>
        <row r="1937">
          <cell r="A1937">
            <v>5205</v>
          </cell>
          <cell r="B1937" t="str">
            <v xml:space="preserve">GASTOS DE PERSONAL </v>
          </cell>
          <cell r="C1937" t="str">
            <v>CUENTA</v>
          </cell>
        </row>
        <row r="1938">
          <cell r="A1938">
            <v>520503</v>
          </cell>
          <cell r="B1938" t="str">
            <v xml:space="preserve">SALARIO INTEGRAL </v>
          </cell>
          <cell r="C1938" t="str">
            <v>SUBCUENTA</v>
          </cell>
        </row>
        <row r="1939">
          <cell r="A1939">
            <v>520506</v>
          </cell>
          <cell r="B1939" t="str">
            <v xml:space="preserve">SUELDOS </v>
          </cell>
          <cell r="C1939" t="str">
            <v>SUBCUENTA</v>
          </cell>
        </row>
        <row r="1940">
          <cell r="A1940">
            <v>520512</v>
          </cell>
          <cell r="B1940" t="str">
            <v xml:space="preserve">JORNALES </v>
          </cell>
          <cell r="C1940" t="str">
            <v>SUBCUENTA</v>
          </cell>
        </row>
        <row r="1941">
          <cell r="A1941">
            <v>520515</v>
          </cell>
          <cell r="B1941" t="str">
            <v xml:space="preserve">HORAS EXTRAS Y RECARGOS </v>
          </cell>
          <cell r="C1941" t="str">
            <v>SUBCUENTA</v>
          </cell>
        </row>
        <row r="1942">
          <cell r="A1942">
            <v>520518</v>
          </cell>
          <cell r="B1942" t="str">
            <v xml:space="preserve">COMISIONES </v>
          </cell>
          <cell r="C1942" t="str">
            <v>SUBCUENTA</v>
          </cell>
        </row>
        <row r="1943">
          <cell r="A1943">
            <v>520521</v>
          </cell>
          <cell r="B1943" t="str">
            <v xml:space="preserve">VIATICOS </v>
          </cell>
          <cell r="C1943" t="str">
            <v>SUBCUENTA</v>
          </cell>
        </row>
        <row r="1944">
          <cell r="A1944">
            <v>520524</v>
          </cell>
          <cell r="B1944" t="str">
            <v xml:space="preserve">INCAPACIDADES </v>
          </cell>
          <cell r="C1944" t="str">
            <v>SUBCUENTA</v>
          </cell>
        </row>
        <row r="1945">
          <cell r="A1945">
            <v>520527</v>
          </cell>
          <cell r="B1945" t="str">
            <v xml:space="preserve">AUXILIO DE TRANSPORTE </v>
          </cell>
          <cell r="C1945" t="str">
            <v>SUBCUENTA</v>
          </cell>
        </row>
        <row r="1946">
          <cell r="A1946">
            <v>520530</v>
          </cell>
          <cell r="B1946" t="str">
            <v xml:space="preserve">CESANTIAS </v>
          </cell>
          <cell r="C1946" t="str">
            <v>SUBCUENTA</v>
          </cell>
        </row>
        <row r="1947">
          <cell r="A1947">
            <v>520533</v>
          </cell>
          <cell r="B1947" t="str">
            <v xml:space="preserve">INTERESES SOBRE CESANTIAS </v>
          </cell>
          <cell r="C1947" t="str">
            <v>SUBCUENTA</v>
          </cell>
        </row>
        <row r="1948">
          <cell r="A1948">
            <v>520536</v>
          </cell>
          <cell r="B1948" t="str">
            <v xml:space="preserve">PRIMA DE SERVICIOS </v>
          </cell>
          <cell r="C1948" t="str">
            <v>SUBCUENTA</v>
          </cell>
        </row>
        <row r="1949">
          <cell r="A1949">
            <v>520539</v>
          </cell>
          <cell r="B1949" t="str">
            <v xml:space="preserve">VACACIONES </v>
          </cell>
          <cell r="C1949" t="str">
            <v>SUBCUENTA</v>
          </cell>
        </row>
        <row r="1950">
          <cell r="A1950">
            <v>520542</v>
          </cell>
          <cell r="B1950" t="str">
            <v xml:space="preserve">PRIMAS EXTRALEGALES </v>
          </cell>
          <cell r="C1950" t="str">
            <v>SUBCUENTA</v>
          </cell>
        </row>
        <row r="1951">
          <cell r="A1951">
            <v>520545</v>
          </cell>
          <cell r="B1951" t="str">
            <v xml:space="preserve">AUXILIOS </v>
          </cell>
          <cell r="C1951" t="str">
            <v>SUBCUENTA</v>
          </cell>
        </row>
        <row r="1952">
          <cell r="A1952">
            <v>520548</v>
          </cell>
          <cell r="B1952" t="str">
            <v xml:space="preserve">BONIFICACIONES </v>
          </cell>
          <cell r="C1952" t="str">
            <v>SUBCUENTA</v>
          </cell>
        </row>
        <row r="1953">
          <cell r="A1953">
            <v>520551</v>
          </cell>
          <cell r="B1953" t="str">
            <v xml:space="preserve">DOTACION Y SUMINISTRO A TRABAJADORES </v>
          </cell>
          <cell r="C1953" t="str">
            <v>SUBCUENTA</v>
          </cell>
        </row>
        <row r="1954">
          <cell r="A1954">
            <v>520554</v>
          </cell>
          <cell r="B1954" t="str">
            <v xml:space="preserve">SEGUROS </v>
          </cell>
          <cell r="C1954" t="str">
            <v>SUBCUENTA</v>
          </cell>
        </row>
        <row r="1955">
          <cell r="A1955">
            <v>520557</v>
          </cell>
          <cell r="B1955" t="str">
            <v xml:space="preserve">CUOTAS PARTES PENSIONES DE JUBILACION </v>
          </cell>
          <cell r="C1955" t="str">
            <v>SUBCUENTA</v>
          </cell>
        </row>
        <row r="1956">
          <cell r="A1956">
            <v>520558</v>
          </cell>
          <cell r="B1956" t="str">
            <v xml:space="preserve">AMORTIZACION CALCULO ACTUARIAL PENSIONES DE JUBILACION </v>
          </cell>
          <cell r="C1956" t="str">
            <v>SUBCUENTA</v>
          </cell>
        </row>
        <row r="1957">
          <cell r="A1957">
            <v>520559</v>
          </cell>
          <cell r="B1957" t="str">
            <v xml:space="preserve">PENSIONES DE JUBILACION </v>
          </cell>
          <cell r="C1957" t="str">
            <v>SUBCUENTA</v>
          </cell>
        </row>
        <row r="1958">
          <cell r="A1958">
            <v>520560</v>
          </cell>
          <cell r="B1958" t="str">
            <v xml:space="preserve">INDEMNIZACIONES LABORALES </v>
          </cell>
          <cell r="C1958" t="str">
            <v>SUBCUENTA</v>
          </cell>
        </row>
        <row r="1959">
          <cell r="A1959">
            <v>520563</v>
          </cell>
          <cell r="B1959" t="str">
            <v xml:space="preserve">CAPACITACION AL PERSONAL </v>
          </cell>
          <cell r="C1959" t="str">
            <v>SUBCUENTA</v>
          </cell>
        </row>
        <row r="1960">
          <cell r="A1960">
            <v>520566</v>
          </cell>
          <cell r="B1960" t="str">
            <v xml:space="preserve">GASTOS DEPORTIVOS Y DE RECREACION </v>
          </cell>
          <cell r="C1960" t="str">
            <v>SUBCUENTA</v>
          </cell>
        </row>
        <row r="1961">
          <cell r="A1961">
            <v>520568</v>
          </cell>
          <cell r="B1961" t="str">
            <v>ENTIDADES PROMOTORAS DE RIESGOS LABORALES</v>
          </cell>
          <cell r="C1961" t="str">
            <v>SUBCUENTA</v>
          </cell>
        </row>
        <row r="1962">
          <cell r="A1962">
            <v>520569</v>
          </cell>
          <cell r="B1962" t="str">
            <v xml:space="preserve">APORTES AL I.S.S </v>
          </cell>
          <cell r="C1962" t="str">
            <v>SUBCUENTA</v>
          </cell>
        </row>
        <row r="1963">
          <cell r="A1963">
            <v>520570</v>
          </cell>
          <cell r="B1963" t="str">
            <v>APORTES A FONDOS DE PENSIONES Y/O CESANTIAS</v>
          </cell>
          <cell r="C1963" t="str">
            <v>SUBCUENTA</v>
          </cell>
        </row>
        <row r="1964">
          <cell r="A1964">
            <v>520572</v>
          </cell>
          <cell r="B1964" t="str">
            <v xml:space="preserve">APORTES CAJAS DE COMPENSACION FAMILIAR </v>
          </cell>
          <cell r="C1964" t="str">
            <v>SUBCUENTA</v>
          </cell>
        </row>
        <row r="1965">
          <cell r="A1965">
            <v>520575</v>
          </cell>
          <cell r="B1965" t="str">
            <v xml:space="preserve">APORTES I.C.B.F. </v>
          </cell>
          <cell r="C1965" t="str">
            <v>SUBCUENTA</v>
          </cell>
        </row>
        <row r="1966">
          <cell r="A1966">
            <v>520578</v>
          </cell>
          <cell r="B1966" t="str">
            <v xml:space="preserve">SENA </v>
          </cell>
          <cell r="C1966" t="str">
            <v>SUBCUENTA</v>
          </cell>
        </row>
        <row r="1967">
          <cell r="A1967">
            <v>520581</v>
          </cell>
          <cell r="B1967" t="str">
            <v xml:space="preserve">APORTES SINDICALES </v>
          </cell>
          <cell r="C1967" t="str">
            <v>SUBCUENTA</v>
          </cell>
        </row>
        <row r="1968">
          <cell r="A1968">
            <v>520584</v>
          </cell>
          <cell r="B1968" t="str">
            <v xml:space="preserve">GASTOS MEDICOS Y DROGAS </v>
          </cell>
          <cell r="C1968" t="str">
            <v>SUBCUENTA</v>
          </cell>
        </row>
        <row r="1969">
          <cell r="A1969">
            <v>520595</v>
          </cell>
          <cell r="B1969" t="str">
            <v xml:space="preserve">OTROS </v>
          </cell>
          <cell r="C1969" t="str">
            <v>SUBCUENTA</v>
          </cell>
        </row>
        <row r="1970">
          <cell r="A1970">
            <v>520599</v>
          </cell>
          <cell r="B1970" t="str">
            <v xml:space="preserve">AJUSTES POR INFLACION </v>
          </cell>
          <cell r="C1970" t="str">
            <v>SUBCUENTA</v>
          </cell>
        </row>
        <row r="1971">
          <cell r="A1971">
            <v>5210</v>
          </cell>
          <cell r="B1971" t="str">
            <v xml:space="preserve">HONORARIOS </v>
          </cell>
          <cell r="C1971" t="str">
            <v>CUENTA</v>
          </cell>
        </row>
        <row r="1972">
          <cell r="A1972">
            <v>521005</v>
          </cell>
          <cell r="B1972" t="str">
            <v xml:space="preserve">JUNTA DIRECTIVA </v>
          </cell>
          <cell r="C1972" t="str">
            <v>SUBCUENTA</v>
          </cell>
        </row>
        <row r="1973">
          <cell r="A1973">
            <v>521010</v>
          </cell>
          <cell r="B1973" t="str">
            <v xml:space="preserve">REVISORIA FISCAL </v>
          </cell>
          <cell r="C1973" t="str">
            <v>SUBCUENTA</v>
          </cell>
        </row>
        <row r="1974">
          <cell r="A1974">
            <v>521015</v>
          </cell>
          <cell r="B1974" t="str">
            <v xml:space="preserve">AUDITORIA EXTERNA </v>
          </cell>
          <cell r="C1974" t="str">
            <v>SUBCUENTA</v>
          </cell>
        </row>
        <row r="1975">
          <cell r="A1975">
            <v>521020</v>
          </cell>
          <cell r="B1975" t="str">
            <v xml:space="preserve">AVALUOS </v>
          </cell>
          <cell r="C1975" t="str">
            <v>SUBCUENTA</v>
          </cell>
        </row>
        <row r="1976">
          <cell r="A1976">
            <v>521025</v>
          </cell>
          <cell r="B1976" t="str">
            <v xml:space="preserve">ASESORIA JURIDICA </v>
          </cell>
          <cell r="C1976" t="str">
            <v>SUBCUENTA</v>
          </cell>
        </row>
        <row r="1977">
          <cell r="A1977">
            <v>521030</v>
          </cell>
          <cell r="B1977" t="str">
            <v xml:space="preserve">ASESORIA FINANCIERA </v>
          </cell>
          <cell r="C1977" t="str">
            <v>SUBCUENTA</v>
          </cell>
        </row>
        <row r="1978">
          <cell r="A1978">
            <v>521035</v>
          </cell>
          <cell r="B1978" t="str">
            <v xml:space="preserve">ASESORIA TECNICA </v>
          </cell>
          <cell r="C1978" t="str">
            <v>SUBCUENTA</v>
          </cell>
        </row>
        <row r="1979">
          <cell r="A1979">
            <v>521095</v>
          </cell>
          <cell r="B1979" t="str">
            <v xml:space="preserve">OTROS </v>
          </cell>
          <cell r="C1979" t="str">
            <v>SUBCUENTA</v>
          </cell>
        </row>
        <row r="1980">
          <cell r="A1980">
            <v>521099</v>
          </cell>
          <cell r="B1980" t="str">
            <v xml:space="preserve">AJUSTES POR INFLACION </v>
          </cell>
          <cell r="C1980" t="str">
            <v>SUBCUENTA</v>
          </cell>
        </row>
        <row r="1981">
          <cell r="A1981">
            <v>5215</v>
          </cell>
          <cell r="B1981" t="str">
            <v xml:space="preserve">IMPUESTOS </v>
          </cell>
          <cell r="C1981" t="str">
            <v>CUENTA</v>
          </cell>
        </row>
        <row r="1982">
          <cell r="A1982">
            <v>521505</v>
          </cell>
          <cell r="B1982" t="str">
            <v xml:space="preserve">INDUSTRIA Y COMERCIO </v>
          </cell>
          <cell r="C1982" t="str">
            <v>SUBCUENTA</v>
          </cell>
        </row>
        <row r="1983">
          <cell r="A1983">
            <v>521510</v>
          </cell>
          <cell r="B1983" t="str">
            <v xml:space="preserve">DE TIMBRES </v>
          </cell>
          <cell r="C1983" t="str">
            <v>SUBCUENTA</v>
          </cell>
        </row>
        <row r="1984">
          <cell r="A1984">
            <v>521515</v>
          </cell>
          <cell r="B1984" t="str">
            <v xml:space="preserve">A LA PROPIEDAD RAIZ </v>
          </cell>
          <cell r="C1984" t="str">
            <v>SUBCUENTA</v>
          </cell>
        </row>
        <row r="1985">
          <cell r="A1985">
            <v>521520</v>
          </cell>
          <cell r="B1985" t="str">
            <v xml:space="preserve">DERECHOS SOBRE INSTRUMENTOS PUBLICOS </v>
          </cell>
          <cell r="C1985" t="str">
            <v>SUBCUENTA</v>
          </cell>
        </row>
        <row r="1986">
          <cell r="A1986">
            <v>521525</v>
          </cell>
          <cell r="B1986" t="str">
            <v xml:space="preserve">DE VALORIZACION </v>
          </cell>
          <cell r="C1986" t="str">
            <v>SUBCUENTA</v>
          </cell>
        </row>
        <row r="1987">
          <cell r="A1987">
            <v>521530</v>
          </cell>
          <cell r="B1987" t="str">
            <v xml:space="preserve">DE TURISMO </v>
          </cell>
          <cell r="C1987" t="str">
            <v>SUBCUENTA</v>
          </cell>
        </row>
        <row r="1988">
          <cell r="A1988">
            <v>521535</v>
          </cell>
          <cell r="B1988" t="str">
            <v xml:space="preserve">TASA POR UTILIZACION DE PUERTOS </v>
          </cell>
          <cell r="C1988" t="str">
            <v>SUBCUENTA</v>
          </cell>
        </row>
        <row r="1989">
          <cell r="A1989">
            <v>521540</v>
          </cell>
          <cell r="B1989" t="str">
            <v xml:space="preserve">DE VEHICULOS </v>
          </cell>
          <cell r="C1989" t="str">
            <v>SUBCUENTA</v>
          </cell>
        </row>
        <row r="1990">
          <cell r="A1990">
            <v>521545</v>
          </cell>
          <cell r="B1990" t="str">
            <v xml:space="preserve">DE ESPECTACULOS PUBLICOS </v>
          </cell>
          <cell r="C1990" t="str">
            <v>SUBCUENTA</v>
          </cell>
        </row>
        <row r="1991">
          <cell r="A1991">
            <v>521550</v>
          </cell>
          <cell r="B1991" t="str">
            <v xml:space="preserve">CUOTAS DE FOMENTO </v>
          </cell>
          <cell r="C1991" t="str">
            <v>SUBCUENTA</v>
          </cell>
        </row>
        <row r="1992">
          <cell r="A1992">
            <v>521555</v>
          </cell>
          <cell r="B1992" t="str">
            <v xml:space="preserve">LICORES </v>
          </cell>
          <cell r="C1992" t="str">
            <v>SUBCUENTA</v>
          </cell>
        </row>
        <row r="1993">
          <cell r="A1993">
            <v>521560</v>
          </cell>
          <cell r="B1993" t="str">
            <v xml:space="preserve">CERVEZAS </v>
          </cell>
          <cell r="C1993" t="str">
            <v>SUBCUENTA</v>
          </cell>
        </row>
        <row r="1994">
          <cell r="A1994">
            <v>521565</v>
          </cell>
          <cell r="B1994" t="str">
            <v xml:space="preserve">CIGARRILLOS </v>
          </cell>
          <cell r="C1994" t="str">
            <v>SUBCUENTA</v>
          </cell>
        </row>
        <row r="1995">
          <cell r="A1995">
            <v>521570</v>
          </cell>
          <cell r="B1995" t="str">
            <v xml:space="preserve">IVA DESCONTABLE </v>
          </cell>
          <cell r="C1995" t="str">
            <v>SUBCUENTA</v>
          </cell>
        </row>
        <row r="1996">
          <cell r="A1996">
            <v>521595</v>
          </cell>
          <cell r="B1996" t="str">
            <v xml:space="preserve">OTROS </v>
          </cell>
          <cell r="C1996" t="str">
            <v>SUBCUENTA</v>
          </cell>
        </row>
        <row r="1997">
          <cell r="A1997">
            <v>521599</v>
          </cell>
          <cell r="B1997" t="str">
            <v xml:space="preserve">AJUSTES POR INFLACION </v>
          </cell>
          <cell r="C1997" t="str">
            <v>SUBCUENTA</v>
          </cell>
        </row>
        <row r="1998">
          <cell r="A1998">
            <v>5220</v>
          </cell>
          <cell r="B1998" t="str">
            <v xml:space="preserve">ARRENDAMIENTOS </v>
          </cell>
          <cell r="C1998" t="str">
            <v>CUENTA</v>
          </cell>
        </row>
        <row r="1999">
          <cell r="A1999">
            <v>522005</v>
          </cell>
          <cell r="B1999" t="str">
            <v xml:space="preserve">TERRENOS </v>
          </cell>
          <cell r="C1999" t="str">
            <v>SUBCUENTA</v>
          </cell>
        </row>
        <row r="2000">
          <cell r="A2000">
            <v>522010</v>
          </cell>
          <cell r="B2000" t="str">
            <v xml:space="preserve">CONSTRUCCIONES Y EDIFICACIONES </v>
          </cell>
          <cell r="C2000" t="str">
            <v>SUBCUENTA</v>
          </cell>
        </row>
        <row r="2001">
          <cell r="A2001">
            <v>522015</v>
          </cell>
          <cell r="B2001" t="str">
            <v xml:space="preserve">MAQUINARIA Y EQUIPO </v>
          </cell>
          <cell r="C2001" t="str">
            <v>SUBCUENTA</v>
          </cell>
        </row>
        <row r="2002">
          <cell r="A2002">
            <v>522020</v>
          </cell>
          <cell r="B2002" t="str">
            <v xml:space="preserve">EQUIPO DE OFICINA </v>
          </cell>
          <cell r="C2002" t="str">
            <v>SUBCUENTA</v>
          </cell>
        </row>
        <row r="2003">
          <cell r="A2003">
            <v>522025</v>
          </cell>
          <cell r="B2003" t="str">
            <v xml:space="preserve">EQUIPO DE COMPUTACION Y COMUNICACION </v>
          </cell>
          <cell r="C2003" t="str">
            <v>SUBCUENTA</v>
          </cell>
        </row>
        <row r="2004">
          <cell r="A2004">
            <v>522030</v>
          </cell>
          <cell r="B2004" t="str">
            <v xml:space="preserve">EQUIPO MEDICO - CIENTIFICO </v>
          </cell>
          <cell r="C2004" t="str">
            <v>SUBCUENTA</v>
          </cell>
        </row>
        <row r="2005">
          <cell r="A2005">
            <v>522035</v>
          </cell>
          <cell r="B2005" t="str">
            <v xml:space="preserve">EQUIPO DE HOTELES Y RESTAURANTES </v>
          </cell>
          <cell r="C2005" t="str">
            <v>SUBCUENTA</v>
          </cell>
        </row>
        <row r="2006">
          <cell r="A2006">
            <v>522040</v>
          </cell>
          <cell r="B2006" t="str">
            <v xml:space="preserve">FLOTA Y EQUIPO DE TRANSPORTE </v>
          </cell>
          <cell r="C2006" t="str">
            <v>SUBCUENTA</v>
          </cell>
        </row>
        <row r="2007">
          <cell r="A2007">
            <v>522045</v>
          </cell>
          <cell r="B2007" t="str">
            <v xml:space="preserve">FLOTA Y EQUIPO FLUVIAL Y/O MARITIMO </v>
          </cell>
          <cell r="C2007" t="str">
            <v>SUBCUENTA</v>
          </cell>
        </row>
        <row r="2008">
          <cell r="A2008">
            <v>522050</v>
          </cell>
          <cell r="B2008" t="str">
            <v xml:space="preserve">FLOTA Y EQUIPO AEREO </v>
          </cell>
          <cell r="C2008" t="str">
            <v>SUBCUENTA</v>
          </cell>
        </row>
        <row r="2009">
          <cell r="A2009">
            <v>522055</v>
          </cell>
          <cell r="B2009" t="str">
            <v xml:space="preserve">FLOTA Y EQUIPO FERREO </v>
          </cell>
          <cell r="C2009" t="str">
            <v>SUBCUENTA</v>
          </cell>
        </row>
        <row r="2010">
          <cell r="A2010">
            <v>522060</v>
          </cell>
          <cell r="B2010" t="str">
            <v xml:space="preserve">ACUEDUCTOS PLANTAS Y REDES </v>
          </cell>
          <cell r="C2010" t="str">
            <v>SUBCUENTA</v>
          </cell>
        </row>
        <row r="2011">
          <cell r="A2011">
            <v>522065</v>
          </cell>
          <cell r="B2011" t="str">
            <v xml:space="preserve">AERODROMOS </v>
          </cell>
          <cell r="C2011" t="str">
            <v>SUBCUENTA</v>
          </cell>
        </row>
        <row r="2012">
          <cell r="A2012">
            <v>522070</v>
          </cell>
          <cell r="B2012" t="str">
            <v xml:space="preserve">SEMOVIENTES </v>
          </cell>
          <cell r="C2012" t="str">
            <v>SUBCUENTA</v>
          </cell>
        </row>
        <row r="2013">
          <cell r="A2013">
            <v>522095</v>
          </cell>
          <cell r="B2013" t="str">
            <v xml:space="preserve">OTROS </v>
          </cell>
          <cell r="C2013" t="str">
            <v>SUBCUENTA</v>
          </cell>
        </row>
        <row r="2014">
          <cell r="A2014">
            <v>522099</v>
          </cell>
          <cell r="B2014" t="str">
            <v xml:space="preserve">AJUSTES POR INFLACION </v>
          </cell>
          <cell r="C2014" t="str">
            <v>SUBCUENTA</v>
          </cell>
        </row>
        <row r="2015">
          <cell r="A2015">
            <v>5225</v>
          </cell>
          <cell r="B2015" t="str">
            <v xml:space="preserve">CONTRIBUCIONES Y AFILIACIONES </v>
          </cell>
          <cell r="C2015" t="str">
            <v>CUENTA</v>
          </cell>
        </row>
        <row r="2016">
          <cell r="A2016">
            <v>522505</v>
          </cell>
          <cell r="B2016" t="str">
            <v xml:space="preserve">CONTRIBUCIONES </v>
          </cell>
          <cell r="C2016" t="str">
            <v>SUBCUENTA</v>
          </cell>
        </row>
        <row r="2017">
          <cell r="A2017">
            <v>522510</v>
          </cell>
          <cell r="B2017" t="str">
            <v xml:space="preserve">AFILIACIONES Y SOSTENIMIENTO </v>
          </cell>
          <cell r="C2017" t="str">
            <v>SUBCUENTA</v>
          </cell>
        </row>
        <row r="2018">
          <cell r="A2018">
            <v>522599</v>
          </cell>
          <cell r="B2018" t="str">
            <v xml:space="preserve">AJUSTES POR INFLACION </v>
          </cell>
          <cell r="C2018" t="str">
            <v>SUBCUENTA</v>
          </cell>
        </row>
        <row r="2019">
          <cell r="A2019">
            <v>5230</v>
          </cell>
          <cell r="B2019" t="str">
            <v xml:space="preserve">SEGUROS </v>
          </cell>
          <cell r="C2019" t="str">
            <v>CUENTA</v>
          </cell>
        </row>
        <row r="2020">
          <cell r="A2020">
            <v>523005</v>
          </cell>
          <cell r="B2020" t="str">
            <v xml:space="preserve">MANEJO </v>
          </cell>
          <cell r="C2020" t="str">
            <v>SUBCUENTA</v>
          </cell>
        </row>
        <row r="2021">
          <cell r="A2021">
            <v>523010</v>
          </cell>
          <cell r="B2021" t="str">
            <v xml:space="preserve">CUMPLIMIENTO </v>
          </cell>
          <cell r="C2021" t="str">
            <v>SUBCUENTA</v>
          </cell>
        </row>
        <row r="2022">
          <cell r="A2022">
            <v>523015</v>
          </cell>
          <cell r="B2022" t="str">
            <v xml:space="preserve">CORRIENTE DEBIL </v>
          </cell>
          <cell r="C2022" t="str">
            <v>SUBCUENTA</v>
          </cell>
        </row>
        <row r="2023">
          <cell r="A2023">
            <v>523020</v>
          </cell>
          <cell r="B2023" t="str">
            <v xml:space="preserve">VIDA COLECTIVA </v>
          </cell>
          <cell r="C2023" t="str">
            <v>SUBCUENTA</v>
          </cell>
        </row>
        <row r="2024">
          <cell r="A2024">
            <v>523025</v>
          </cell>
          <cell r="B2024" t="str">
            <v xml:space="preserve">INCENDIO </v>
          </cell>
          <cell r="C2024" t="str">
            <v>SUBCUENTA</v>
          </cell>
        </row>
        <row r="2025">
          <cell r="A2025">
            <v>523030</v>
          </cell>
          <cell r="B2025" t="str">
            <v xml:space="preserve">TERREMOTO </v>
          </cell>
          <cell r="C2025" t="str">
            <v>SUBCUENTA</v>
          </cell>
        </row>
        <row r="2026">
          <cell r="A2026">
            <v>523035</v>
          </cell>
          <cell r="B2026" t="str">
            <v xml:space="preserve">SUSTRACCION Y HURTO </v>
          </cell>
          <cell r="C2026" t="str">
            <v>SUBCUENTA</v>
          </cell>
        </row>
        <row r="2027">
          <cell r="A2027">
            <v>523040</v>
          </cell>
          <cell r="B2027" t="str">
            <v xml:space="preserve">FLOTA Y EQUIPO DE TRANSPORTE </v>
          </cell>
          <cell r="C2027" t="str">
            <v>SUBCUENTA</v>
          </cell>
        </row>
        <row r="2028">
          <cell r="A2028">
            <v>523045</v>
          </cell>
          <cell r="B2028" t="str">
            <v xml:space="preserve">FLOTA Y EQUIPO FLUVIAL Y/O MARITIMO </v>
          </cell>
          <cell r="C2028" t="str">
            <v>SUBCUENTA</v>
          </cell>
        </row>
        <row r="2029">
          <cell r="A2029">
            <v>523050</v>
          </cell>
          <cell r="B2029" t="str">
            <v xml:space="preserve">FLOTA Y EQUIPO AEREO </v>
          </cell>
          <cell r="C2029" t="str">
            <v>SUBCUENTA</v>
          </cell>
        </row>
        <row r="2030">
          <cell r="A2030">
            <v>523055</v>
          </cell>
          <cell r="B2030" t="str">
            <v xml:space="preserve">FLOTA Y EQUIPO FERREO </v>
          </cell>
          <cell r="C2030" t="str">
            <v>SUBCUENTA</v>
          </cell>
        </row>
        <row r="2031">
          <cell r="A2031">
            <v>523060</v>
          </cell>
          <cell r="B2031" t="str">
            <v xml:space="preserve">RESPONSABILIDAD CIVIL Y EXTRACONTRACTUAL </v>
          </cell>
          <cell r="C2031" t="str">
            <v>SUBCUENTA</v>
          </cell>
        </row>
        <row r="2032">
          <cell r="A2032">
            <v>523065</v>
          </cell>
          <cell r="B2032" t="str">
            <v xml:space="preserve">VUELO </v>
          </cell>
          <cell r="C2032" t="str">
            <v>SUBCUENTA</v>
          </cell>
        </row>
        <row r="2033">
          <cell r="A2033">
            <v>523070</v>
          </cell>
          <cell r="B2033" t="str">
            <v xml:space="preserve">ROTURA DE MAQUINARIA </v>
          </cell>
          <cell r="C2033" t="str">
            <v>SUBCUENTA</v>
          </cell>
        </row>
        <row r="2034">
          <cell r="A2034">
            <v>523075</v>
          </cell>
          <cell r="B2034" t="str">
            <v xml:space="preserve">OBLIGATORIO ACCIDENTE DE TRANSITO </v>
          </cell>
          <cell r="C2034" t="str">
            <v>SUBCUENTA</v>
          </cell>
        </row>
        <row r="2035">
          <cell r="A2035">
            <v>523080</v>
          </cell>
          <cell r="B2035" t="str">
            <v xml:space="preserve">LUCRO CESANTE </v>
          </cell>
          <cell r="C2035" t="str">
            <v>SUBCUENTA</v>
          </cell>
        </row>
        <row r="2036">
          <cell r="A2036">
            <v>523095</v>
          </cell>
          <cell r="B2036" t="str">
            <v xml:space="preserve">OTROS </v>
          </cell>
          <cell r="C2036" t="str">
            <v>SUBCUENTA</v>
          </cell>
        </row>
        <row r="2037">
          <cell r="A2037">
            <v>523099</v>
          </cell>
          <cell r="B2037" t="str">
            <v xml:space="preserve">AJUSTES POR INFLACION </v>
          </cell>
          <cell r="C2037" t="str">
            <v>SUBCUENTA</v>
          </cell>
        </row>
        <row r="2038">
          <cell r="A2038">
            <v>5235</v>
          </cell>
          <cell r="B2038" t="str">
            <v xml:space="preserve">SERVICIOS </v>
          </cell>
          <cell r="C2038" t="str">
            <v>CUENTA</v>
          </cell>
        </row>
        <row r="2039">
          <cell r="A2039">
            <v>523505</v>
          </cell>
          <cell r="B2039" t="str">
            <v xml:space="preserve">ASEO Y VIGILANCIA </v>
          </cell>
          <cell r="C2039" t="str">
            <v>SUBCUENTA</v>
          </cell>
        </row>
        <row r="2040">
          <cell r="A2040">
            <v>523510</v>
          </cell>
          <cell r="B2040" t="str">
            <v xml:space="preserve">TEMPORALES </v>
          </cell>
          <cell r="C2040" t="str">
            <v>SUBCUENTA</v>
          </cell>
        </row>
        <row r="2041">
          <cell r="A2041">
            <v>523515</v>
          </cell>
          <cell r="B2041" t="str">
            <v xml:space="preserve">ASISTENCIA TECNICA </v>
          </cell>
          <cell r="C2041" t="str">
            <v>SUBCUENTA</v>
          </cell>
        </row>
        <row r="2042">
          <cell r="A2042">
            <v>523520</v>
          </cell>
          <cell r="B2042" t="str">
            <v xml:space="preserve">PROCESAMIENTO ELECTRONICO DE DATOS </v>
          </cell>
          <cell r="C2042" t="str">
            <v>SUBCUENTA</v>
          </cell>
        </row>
        <row r="2043">
          <cell r="A2043">
            <v>523525</v>
          </cell>
          <cell r="B2043" t="str">
            <v xml:space="preserve">ACUEDUCTO Y ALCANTARILLADO </v>
          </cell>
          <cell r="C2043" t="str">
            <v>SUBCUENTA</v>
          </cell>
        </row>
        <row r="2044">
          <cell r="A2044">
            <v>523530</v>
          </cell>
          <cell r="B2044" t="str">
            <v xml:space="preserve">ENERGIA ELECTRICA </v>
          </cell>
          <cell r="C2044" t="str">
            <v>SUBCUENTA</v>
          </cell>
        </row>
        <row r="2045">
          <cell r="A2045">
            <v>523535</v>
          </cell>
          <cell r="B2045" t="str">
            <v xml:space="preserve">TELEFONO </v>
          </cell>
          <cell r="C2045" t="str">
            <v>SUBCUENTA</v>
          </cell>
        </row>
        <row r="2046">
          <cell r="A2046">
            <v>523540</v>
          </cell>
          <cell r="B2046" t="str">
            <v xml:space="preserve">CORREO, PORTES Y TELEGRAMAS </v>
          </cell>
          <cell r="C2046" t="str">
            <v>SUBCUENTA</v>
          </cell>
        </row>
        <row r="2047">
          <cell r="A2047">
            <v>523545</v>
          </cell>
          <cell r="B2047" t="str">
            <v xml:space="preserve">FAX Y TELEX </v>
          </cell>
          <cell r="C2047" t="str">
            <v>SUBCUENTA</v>
          </cell>
        </row>
        <row r="2048">
          <cell r="A2048">
            <v>523550</v>
          </cell>
          <cell r="B2048" t="str">
            <v xml:space="preserve">TRANSPORTE, FLETES Y ACARREOS </v>
          </cell>
          <cell r="C2048" t="str">
            <v>SUBCUENTA</v>
          </cell>
        </row>
        <row r="2049">
          <cell r="A2049">
            <v>523555</v>
          </cell>
          <cell r="B2049" t="str">
            <v xml:space="preserve">GAS </v>
          </cell>
          <cell r="C2049" t="str">
            <v>SUBCUENTA</v>
          </cell>
        </row>
        <row r="2050">
          <cell r="A2050">
            <v>523560</v>
          </cell>
          <cell r="B2050" t="str">
            <v xml:space="preserve">PROPAGANDA Y PUBLICIDAD </v>
          </cell>
          <cell r="C2050" t="str">
            <v>SUBCUENTA</v>
          </cell>
        </row>
        <row r="2051">
          <cell r="A2051">
            <v>523595</v>
          </cell>
          <cell r="B2051" t="str">
            <v xml:space="preserve">OTROS </v>
          </cell>
          <cell r="C2051" t="str">
            <v>SUBCUENTA</v>
          </cell>
        </row>
        <row r="2052">
          <cell r="A2052">
            <v>523599</v>
          </cell>
          <cell r="B2052" t="str">
            <v xml:space="preserve">AJUSTES POR INFLACION </v>
          </cell>
          <cell r="C2052" t="str">
            <v>SUBCUENTA</v>
          </cell>
        </row>
        <row r="2053">
          <cell r="A2053">
            <v>5240</v>
          </cell>
          <cell r="B2053" t="str">
            <v xml:space="preserve">GASTOS LEGALES </v>
          </cell>
          <cell r="C2053" t="str">
            <v>CUENTA</v>
          </cell>
        </row>
        <row r="2054">
          <cell r="A2054">
            <v>524005</v>
          </cell>
          <cell r="B2054" t="str">
            <v xml:space="preserve">NOTARIALES </v>
          </cell>
          <cell r="C2054" t="str">
            <v>SUBCUENTA</v>
          </cell>
        </row>
        <row r="2055">
          <cell r="A2055">
            <v>524010</v>
          </cell>
          <cell r="B2055" t="str">
            <v xml:space="preserve">REGISTRO MERCANTIL </v>
          </cell>
          <cell r="C2055" t="str">
            <v>SUBCUENTA</v>
          </cell>
        </row>
        <row r="2056">
          <cell r="A2056">
            <v>524015</v>
          </cell>
          <cell r="B2056" t="str">
            <v xml:space="preserve">TRAMITES Y LICENCIAS </v>
          </cell>
          <cell r="C2056" t="str">
            <v>SUBCUENTA</v>
          </cell>
        </row>
        <row r="2057">
          <cell r="A2057">
            <v>524020</v>
          </cell>
          <cell r="B2057" t="str">
            <v xml:space="preserve">ADUANEROS </v>
          </cell>
          <cell r="C2057" t="str">
            <v>SUBCUENTA</v>
          </cell>
        </row>
        <row r="2058">
          <cell r="A2058">
            <v>524025</v>
          </cell>
          <cell r="B2058" t="str">
            <v xml:space="preserve">CONSULARES </v>
          </cell>
          <cell r="C2058" t="str">
            <v>SUBCUENTA</v>
          </cell>
        </row>
        <row r="2059">
          <cell r="A2059">
            <v>524095</v>
          </cell>
          <cell r="B2059" t="str">
            <v xml:space="preserve">OTROS </v>
          </cell>
          <cell r="C2059" t="str">
            <v>SUBCUENTA</v>
          </cell>
        </row>
        <row r="2060">
          <cell r="A2060">
            <v>524099</v>
          </cell>
          <cell r="B2060" t="str">
            <v xml:space="preserve">AJUSTES POR INFLACION </v>
          </cell>
          <cell r="C2060" t="str">
            <v>SUBCUENTA</v>
          </cell>
        </row>
        <row r="2061">
          <cell r="A2061">
            <v>5245</v>
          </cell>
          <cell r="B2061" t="str">
            <v xml:space="preserve">MANTENIMIENTO Y REPARACIONES </v>
          </cell>
          <cell r="C2061" t="str">
            <v>CUENTA</v>
          </cell>
        </row>
        <row r="2062">
          <cell r="A2062">
            <v>524505</v>
          </cell>
          <cell r="B2062" t="str">
            <v xml:space="preserve">TERRENOS </v>
          </cell>
          <cell r="C2062" t="str">
            <v>SUBCUENTA</v>
          </cell>
        </row>
        <row r="2063">
          <cell r="A2063">
            <v>524510</v>
          </cell>
          <cell r="B2063" t="str">
            <v xml:space="preserve">CONSTRUCCIONES Y EDIFICACIONES </v>
          </cell>
          <cell r="C2063" t="str">
            <v>SUBCUENTA</v>
          </cell>
        </row>
        <row r="2064">
          <cell r="A2064">
            <v>524515</v>
          </cell>
          <cell r="B2064" t="str">
            <v xml:space="preserve">MAQUINARIA Y EQUIPO </v>
          </cell>
          <cell r="C2064" t="str">
            <v>SUBCUENTA</v>
          </cell>
        </row>
        <row r="2065">
          <cell r="A2065">
            <v>524520</v>
          </cell>
          <cell r="B2065" t="str">
            <v xml:space="preserve">EQUIPO DE OFICINA </v>
          </cell>
          <cell r="C2065" t="str">
            <v>SUBCUENTA</v>
          </cell>
        </row>
        <row r="2066">
          <cell r="A2066">
            <v>524525</v>
          </cell>
          <cell r="B2066" t="str">
            <v xml:space="preserve">EQUIPO DE COMPUTACION Y COMUNICACION </v>
          </cell>
          <cell r="C2066" t="str">
            <v>SUBCUENTA</v>
          </cell>
        </row>
        <row r="2067">
          <cell r="A2067">
            <v>524530</v>
          </cell>
          <cell r="B2067" t="str">
            <v xml:space="preserve">EQUIPO MEDICO - CIENTIFICO </v>
          </cell>
          <cell r="C2067" t="str">
            <v>SUBCUENTA</v>
          </cell>
        </row>
        <row r="2068">
          <cell r="A2068">
            <v>524535</v>
          </cell>
          <cell r="B2068" t="str">
            <v xml:space="preserve">EQUIPO DE HOTELES Y RESTAURANTES </v>
          </cell>
          <cell r="C2068" t="str">
            <v>SUBCUENTA</v>
          </cell>
        </row>
        <row r="2069">
          <cell r="A2069">
            <v>524540</v>
          </cell>
          <cell r="B2069" t="str">
            <v xml:space="preserve">FLOTA Y EQUIPO DE TRANSPORTE </v>
          </cell>
          <cell r="C2069" t="str">
            <v>SUBCUENTA</v>
          </cell>
        </row>
        <row r="2070">
          <cell r="A2070">
            <v>524545</v>
          </cell>
          <cell r="B2070" t="str">
            <v xml:space="preserve">FLOTA Y EQUIPO FLUVIAL Y/O MARITIMO </v>
          </cell>
          <cell r="C2070" t="str">
            <v>SUBCUENTA</v>
          </cell>
        </row>
        <row r="2071">
          <cell r="A2071">
            <v>524550</v>
          </cell>
          <cell r="B2071" t="str">
            <v xml:space="preserve">FLOTA Y EQUIPO AEREO </v>
          </cell>
          <cell r="C2071" t="str">
            <v>SUBCUENTA</v>
          </cell>
        </row>
        <row r="2072">
          <cell r="A2072">
            <v>524555</v>
          </cell>
          <cell r="B2072" t="str">
            <v xml:space="preserve">FLOTA Y EQUIPO FERREO </v>
          </cell>
          <cell r="C2072" t="str">
            <v>SUBCUENTA</v>
          </cell>
        </row>
        <row r="2073">
          <cell r="A2073">
            <v>524560</v>
          </cell>
          <cell r="B2073" t="str">
            <v xml:space="preserve">ACUEDUCTOS PLANTAS Y REDES </v>
          </cell>
          <cell r="C2073" t="str">
            <v>SUBCUENTA</v>
          </cell>
        </row>
        <row r="2074">
          <cell r="A2074">
            <v>524565</v>
          </cell>
          <cell r="B2074" t="str">
            <v xml:space="preserve">ARMAMENTO DE VIGILANCIA </v>
          </cell>
          <cell r="C2074" t="str">
            <v>SUBCUENTA</v>
          </cell>
        </row>
        <row r="2075">
          <cell r="A2075">
            <v>524570</v>
          </cell>
          <cell r="B2075" t="str">
            <v xml:space="preserve">VIAS DE COMUNICACION </v>
          </cell>
          <cell r="C2075" t="str">
            <v>SUBCUENTA</v>
          </cell>
        </row>
        <row r="2076">
          <cell r="A2076">
            <v>524599</v>
          </cell>
          <cell r="B2076" t="str">
            <v xml:space="preserve">AJUSTES POR INFLACION </v>
          </cell>
          <cell r="C2076" t="str">
            <v>SUBCUENTA</v>
          </cell>
        </row>
        <row r="2077">
          <cell r="A2077">
            <v>5250</v>
          </cell>
          <cell r="B2077" t="str">
            <v xml:space="preserve">ADECUACION E INSTALACION </v>
          </cell>
          <cell r="C2077" t="str">
            <v>CUENTA</v>
          </cell>
        </row>
        <row r="2078">
          <cell r="A2078">
            <v>525005</v>
          </cell>
          <cell r="B2078" t="str">
            <v xml:space="preserve">INSTALACIONES ELECTRICAS </v>
          </cell>
          <cell r="C2078" t="str">
            <v>SUBCUENTA</v>
          </cell>
        </row>
        <row r="2079">
          <cell r="A2079">
            <v>525010</v>
          </cell>
          <cell r="B2079" t="str">
            <v xml:space="preserve">ARREGLOS ORNAMENTALES </v>
          </cell>
          <cell r="C2079" t="str">
            <v>SUBCUENTA</v>
          </cell>
        </row>
        <row r="2080">
          <cell r="A2080">
            <v>525015</v>
          </cell>
          <cell r="B2080" t="str">
            <v xml:space="preserve">REPARACIONES LOCATIVAS </v>
          </cell>
          <cell r="C2080" t="str">
            <v>SUBCUENTA</v>
          </cell>
        </row>
        <row r="2081">
          <cell r="A2081">
            <v>525095</v>
          </cell>
          <cell r="B2081" t="str">
            <v xml:space="preserve">OTROS </v>
          </cell>
          <cell r="C2081" t="str">
            <v>SUBCUENTA</v>
          </cell>
        </row>
        <row r="2082">
          <cell r="A2082">
            <v>525099</v>
          </cell>
          <cell r="B2082" t="str">
            <v xml:space="preserve">AJUSTES POR INFLACION </v>
          </cell>
          <cell r="C2082" t="str">
            <v>SUBCUENTA</v>
          </cell>
        </row>
        <row r="2083">
          <cell r="A2083">
            <v>5255</v>
          </cell>
          <cell r="B2083" t="str">
            <v xml:space="preserve">GASTOS DE VIAJE </v>
          </cell>
          <cell r="C2083" t="str">
            <v>CUENTA</v>
          </cell>
        </row>
        <row r="2084">
          <cell r="A2084">
            <v>525505</v>
          </cell>
          <cell r="B2084" t="str">
            <v xml:space="preserve">ALOJAMIENTO Y MANUTENCION </v>
          </cell>
          <cell r="C2084" t="str">
            <v>SUBCUENTA</v>
          </cell>
        </row>
        <row r="2085">
          <cell r="A2085">
            <v>525510</v>
          </cell>
          <cell r="B2085" t="str">
            <v xml:space="preserve">PASAJES FLUVIALES Y/O MARITIMOS </v>
          </cell>
          <cell r="C2085" t="str">
            <v>SUBCUENTA</v>
          </cell>
        </row>
        <row r="2086">
          <cell r="A2086">
            <v>525515</v>
          </cell>
          <cell r="B2086" t="str">
            <v xml:space="preserve">PASAJES AEREOS </v>
          </cell>
          <cell r="C2086" t="str">
            <v>SUBCUENTA</v>
          </cell>
        </row>
        <row r="2087">
          <cell r="A2087">
            <v>525520</v>
          </cell>
          <cell r="B2087" t="str">
            <v xml:space="preserve">PASAJES TERRESTRES </v>
          </cell>
          <cell r="C2087" t="str">
            <v>SUBCUENTA</v>
          </cell>
        </row>
        <row r="2088">
          <cell r="A2088">
            <v>525525</v>
          </cell>
          <cell r="B2088" t="str">
            <v xml:space="preserve">PASAJES FERREOS </v>
          </cell>
          <cell r="C2088" t="str">
            <v>SUBCUENTA</v>
          </cell>
        </row>
        <row r="2089">
          <cell r="A2089">
            <v>525595</v>
          </cell>
          <cell r="B2089" t="str">
            <v xml:space="preserve">OTROS </v>
          </cell>
          <cell r="C2089" t="str">
            <v>SUBCUENTA</v>
          </cell>
        </row>
        <row r="2090">
          <cell r="A2090">
            <v>525599</v>
          </cell>
          <cell r="B2090" t="str">
            <v xml:space="preserve">AJUSTES POR INFLACION </v>
          </cell>
          <cell r="C2090" t="str">
            <v>SUBCUENTA</v>
          </cell>
        </row>
        <row r="2091">
          <cell r="A2091">
            <v>5260</v>
          </cell>
          <cell r="B2091" t="str">
            <v xml:space="preserve">DEPRECIACIONES </v>
          </cell>
          <cell r="C2091" t="str">
            <v>CUENTA</v>
          </cell>
        </row>
        <row r="2092">
          <cell r="A2092">
            <v>526005</v>
          </cell>
          <cell r="B2092" t="str">
            <v xml:space="preserve">CONSTRUCCIONES Y EDIFICACIONES </v>
          </cell>
          <cell r="C2092" t="str">
            <v>SUBCUENTA</v>
          </cell>
        </row>
        <row r="2093">
          <cell r="A2093">
            <v>526010</v>
          </cell>
          <cell r="B2093" t="str">
            <v xml:space="preserve">MAQUINARIA Y EQUIPO </v>
          </cell>
          <cell r="C2093" t="str">
            <v>SUBCUENTA</v>
          </cell>
        </row>
        <row r="2094">
          <cell r="A2094">
            <v>526015</v>
          </cell>
          <cell r="B2094" t="str">
            <v xml:space="preserve">EQUIPO DE OFICINA </v>
          </cell>
          <cell r="C2094" t="str">
            <v>SUBCUENTA</v>
          </cell>
        </row>
        <row r="2095">
          <cell r="A2095">
            <v>526020</v>
          </cell>
          <cell r="B2095" t="str">
            <v xml:space="preserve">EQUIPO DE COMPUTACION Y COMUNICACION </v>
          </cell>
          <cell r="C2095" t="str">
            <v>SUBCUENTA</v>
          </cell>
        </row>
        <row r="2096">
          <cell r="A2096">
            <v>526025</v>
          </cell>
          <cell r="B2096" t="str">
            <v xml:space="preserve">EQUIPO MEDICO - CIENTIFICO </v>
          </cell>
          <cell r="C2096" t="str">
            <v>SUBCUENTA</v>
          </cell>
        </row>
        <row r="2097">
          <cell r="A2097">
            <v>526030</v>
          </cell>
          <cell r="B2097" t="str">
            <v xml:space="preserve">EQUIPO DE HOTELES Y RESTAURANTES </v>
          </cell>
          <cell r="C2097" t="str">
            <v>SUBCUENTA</v>
          </cell>
        </row>
        <row r="2098">
          <cell r="A2098">
            <v>526035</v>
          </cell>
          <cell r="B2098" t="str">
            <v xml:space="preserve">FLOTA Y EQUIPO DE TRANSPORTE </v>
          </cell>
          <cell r="C2098" t="str">
            <v>SUBCUENTA</v>
          </cell>
        </row>
        <row r="2099">
          <cell r="A2099">
            <v>526040</v>
          </cell>
          <cell r="B2099" t="str">
            <v xml:space="preserve">FLOTA Y EQUIPO FLUVIAL Y/O MARITIMO </v>
          </cell>
          <cell r="C2099" t="str">
            <v>SUBCUENTA</v>
          </cell>
        </row>
        <row r="2100">
          <cell r="A2100">
            <v>526045</v>
          </cell>
          <cell r="B2100" t="str">
            <v xml:space="preserve">FLOTA Y EQUIPO AEREO </v>
          </cell>
          <cell r="C2100" t="str">
            <v>SUBCUENTA</v>
          </cell>
        </row>
        <row r="2101">
          <cell r="A2101">
            <v>526050</v>
          </cell>
          <cell r="B2101" t="str">
            <v xml:space="preserve">FLOTA Y EQUIPO FERREO </v>
          </cell>
          <cell r="C2101" t="str">
            <v>SUBCUENTA</v>
          </cell>
        </row>
        <row r="2102">
          <cell r="A2102">
            <v>526055</v>
          </cell>
          <cell r="B2102" t="str">
            <v xml:space="preserve">ACUEDUCTOS, PLANTAS Y REDES </v>
          </cell>
          <cell r="C2102" t="str">
            <v>SUBCUENTA</v>
          </cell>
        </row>
        <row r="2103">
          <cell r="A2103">
            <v>526060</v>
          </cell>
          <cell r="B2103" t="str">
            <v xml:space="preserve">ARMAMENTO DE VIGILANCIA </v>
          </cell>
          <cell r="C2103" t="str">
            <v>SUBCUENTA</v>
          </cell>
        </row>
        <row r="2104">
          <cell r="A2104">
            <v>526065</v>
          </cell>
          <cell r="B2104" t="str">
            <v xml:space="preserve">ENVASES Y EMPAQUES </v>
          </cell>
          <cell r="C2104" t="str">
            <v>SUBCUENTA</v>
          </cell>
        </row>
        <row r="2105">
          <cell r="A2105">
            <v>526099</v>
          </cell>
          <cell r="B2105" t="str">
            <v xml:space="preserve">AJUSTES POR INFLACION </v>
          </cell>
          <cell r="C2105" t="str">
            <v>SUBCUENTA</v>
          </cell>
        </row>
        <row r="2106">
          <cell r="A2106">
            <v>5265</v>
          </cell>
          <cell r="B2106" t="str">
            <v xml:space="preserve">AMORTIZACIONES </v>
          </cell>
          <cell r="C2106" t="str">
            <v>CUENTA</v>
          </cell>
        </row>
        <row r="2107">
          <cell r="A2107">
            <v>526505</v>
          </cell>
          <cell r="B2107" t="str">
            <v xml:space="preserve">VIAS DE COMUNICACION </v>
          </cell>
          <cell r="C2107" t="str">
            <v>SUBCUENTA</v>
          </cell>
        </row>
        <row r="2108">
          <cell r="A2108">
            <v>526510</v>
          </cell>
          <cell r="B2108" t="str">
            <v xml:space="preserve">INTANGIBLES </v>
          </cell>
          <cell r="C2108" t="str">
            <v>SUBCUENTA</v>
          </cell>
        </row>
        <row r="2109">
          <cell r="A2109">
            <v>526515</v>
          </cell>
          <cell r="B2109" t="str">
            <v xml:space="preserve">CARGOS DIFERIDOS </v>
          </cell>
          <cell r="C2109" t="str">
            <v>SUBCUENTA</v>
          </cell>
        </row>
        <row r="2110">
          <cell r="A2110">
            <v>526595</v>
          </cell>
          <cell r="B2110" t="str">
            <v xml:space="preserve">OTRAS </v>
          </cell>
          <cell r="C2110" t="str">
            <v>SUBCUENTA</v>
          </cell>
        </row>
        <row r="2111">
          <cell r="A2111">
            <v>526599</v>
          </cell>
          <cell r="B2111" t="str">
            <v xml:space="preserve">AJUSTES POR INFLACION </v>
          </cell>
          <cell r="C2111" t="str">
            <v>SUBCUENTA</v>
          </cell>
        </row>
        <row r="2112">
          <cell r="A2112">
            <v>5270</v>
          </cell>
          <cell r="B2112" t="str">
            <v xml:space="preserve">FINANCIEROS - REAJUSTE DEL SISTEMA </v>
          </cell>
          <cell r="C2112" t="str">
            <v>CUENTA</v>
          </cell>
        </row>
        <row r="2113">
          <cell r="A2113" t="str">
            <v xml:space="preserve">527001 a 527098 </v>
          </cell>
          <cell r="C2113" t="str">
            <v/>
          </cell>
        </row>
        <row r="2114">
          <cell r="A2114">
            <v>527099</v>
          </cell>
          <cell r="B2114" t="str">
            <v xml:space="preserve">AJUSTES POR INFLACION </v>
          </cell>
          <cell r="C2114" t="str">
            <v>SUBCUENTA</v>
          </cell>
        </row>
        <row r="2115">
          <cell r="A2115">
            <v>5295</v>
          </cell>
          <cell r="B2115" t="str">
            <v xml:space="preserve">DIVERSOS </v>
          </cell>
          <cell r="C2115" t="str">
            <v>CUENTA</v>
          </cell>
        </row>
        <row r="2116">
          <cell r="A2116">
            <v>529505</v>
          </cell>
          <cell r="B2116" t="str">
            <v xml:space="preserve">COMISIONES </v>
          </cell>
          <cell r="C2116" t="str">
            <v>SUBCUENTA</v>
          </cell>
        </row>
        <row r="2117">
          <cell r="A2117">
            <v>529510</v>
          </cell>
          <cell r="B2117" t="str">
            <v xml:space="preserve">LIBROS, SUSCRIPCIONES, PERIODICOS Y REVISTAS </v>
          </cell>
          <cell r="C2117" t="str">
            <v>SUBCUENTA</v>
          </cell>
        </row>
        <row r="2118">
          <cell r="A2118">
            <v>529515</v>
          </cell>
          <cell r="B2118" t="str">
            <v xml:space="preserve">MUSICA AMBIENTAL </v>
          </cell>
          <cell r="C2118" t="str">
            <v>SUBCUENTA</v>
          </cell>
        </row>
        <row r="2119">
          <cell r="A2119">
            <v>529520</v>
          </cell>
          <cell r="B2119" t="str">
            <v xml:space="preserve">GASTOS DE REPRESENTACION Y RELACIONES PUBLICAS </v>
          </cell>
          <cell r="C2119" t="str">
            <v>SUBCUENTA</v>
          </cell>
        </row>
        <row r="2120">
          <cell r="A2120">
            <v>529525</v>
          </cell>
          <cell r="B2120" t="str">
            <v xml:space="preserve">ELEMENTOS DE ASEO Y CAFETERIA </v>
          </cell>
          <cell r="C2120" t="str">
            <v>SUBCUENTA</v>
          </cell>
        </row>
        <row r="2121">
          <cell r="A2121">
            <v>529530</v>
          </cell>
          <cell r="B2121" t="str">
            <v xml:space="preserve">UTILES, PAPELERIA Y FOTOCOPIAS </v>
          </cell>
          <cell r="C2121" t="str">
            <v>SUBCUENTA</v>
          </cell>
        </row>
        <row r="2122">
          <cell r="A2122">
            <v>529535</v>
          </cell>
          <cell r="B2122" t="str">
            <v xml:space="preserve">COMBUSTIBLES Y LUBRICANTES </v>
          </cell>
          <cell r="C2122" t="str">
            <v>SUBCUENTA</v>
          </cell>
        </row>
        <row r="2123">
          <cell r="A2123">
            <v>529540</v>
          </cell>
          <cell r="B2123" t="str">
            <v xml:space="preserve">ENVASES Y EMPAQUES </v>
          </cell>
          <cell r="C2123" t="str">
            <v>SUBCUENTA</v>
          </cell>
        </row>
        <row r="2124">
          <cell r="A2124">
            <v>529545</v>
          </cell>
          <cell r="B2124" t="str">
            <v xml:space="preserve">TAXIS Y BUSES </v>
          </cell>
          <cell r="C2124" t="str">
            <v>SUBCUENTA</v>
          </cell>
        </row>
        <row r="2125">
          <cell r="A2125">
            <v>529550</v>
          </cell>
          <cell r="B2125" t="str">
            <v xml:space="preserve">ESTAMPILLAS </v>
          </cell>
          <cell r="C2125" t="str">
            <v>SUBCUENTA</v>
          </cell>
        </row>
        <row r="2126">
          <cell r="A2126">
            <v>529555</v>
          </cell>
          <cell r="B2126" t="str">
            <v xml:space="preserve">MICROFILMACION </v>
          </cell>
          <cell r="C2126" t="str">
            <v>SUBCUENTA</v>
          </cell>
        </row>
        <row r="2127">
          <cell r="A2127">
            <v>529560</v>
          </cell>
          <cell r="B2127" t="str">
            <v xml:space="preserve">CASINO Y RESTAURANTE </v>
          </cell>
          <cell r="C2127" t="str">
            <v>SUBCUENTA</v>
          </cell>
        </row>
        <row r="2128">
          <cell r="A2128">
            <v>529565</v>
          </cell>
          <cell r="B2128" t="str">
            <v xml:space="preserve">PARQUEADEROS </v>
          </cell>
          <cell r="C2128" t="str">
            <v>SUBCUENTA</v>
          </cell>
        </row>
        <row r="2129">
          <cell r="A2129">
            <v>529570</v>
          </cell>
          <cell r="B2129" t="str">
            <v xml:space="preserve">INDEMNIZACION POR DAÑOS A TERCEROS </v>
          </cell>
          <cell r="C2129" t="str">
            <v>SUBCUENTA</v>
          </cell>
        </row>
        <row r="2130">
          <cell r="A2130">
            <v>529575</v>
          </cell>
          <cell r="B2130" t="str">
            <v xml:space="preserve">POLVORA Y SIMILARES </v>
          </cell>
          <cell r="C2130" t="str">
            <v>SUBCUENTA</v>
          </cell>
        </row>
        <row r="2131">
          <cell r="A2131">
            <v>529595</v>
          </cell>
          <cell r="B2131" t="str">
            <v xml:space="preserve">OTROS </v>
          </cell>
          <cell r="C2131" t="str">
            <v>SUBCUENTA</v>
          </cell>
        </row>
        <row r="2132">
          <cell r="A2132">
            <v>529599</v>
          </cell>
          <cell r="B2132" t="str">
            <v xml:space="preserve">AJUSTES POR INFLACION </v>
          </cell>
          <cell r="C2132" t="str">
            <v>SUBCUENTA</v>
          </cell>
        </row>
        <row r="2133">
          <cell r="A2133">
            <v>5299</v>
          </cell>
          <cell r="B2133" t="str">
            <v xml:space="preserve">PROVISIONES </v>
          </cell>
          <cell r="C2133" t="str">
            <v>CUENTA</v>
          </cell>
        </row>
        <row r="2134">
          <cell r="A2134">
            <v>529905</v>
          </cell>
          <cell r="B2134" t="str">
            <v xml:space="preserve">INVERSIONES </v>
          </cell>
          <cell r="C2134" t="str">
            <v>SUBCUENTA</v>
          </cell>
        </row>
        <row r="2135">
          <cell r="A2135">
            <v>529910</v>
          </cell>
          <cell r="B2135" t="str">
            <v xml:space="preserve">DEUDORES </v>
          </cell>
          <cell r="C2135" t="str">
            <v>SUBCUENTA</v>
          </cell>
        </row>
        <row r="2136">
          <cell r="A2136">
            <v>529915</v>
          </cell>
          <cell r="B2136" t="str">
            <v xml:space="preserve">INVENTARIOS </v>
          </cell>
          <cell r="C2136" t="str">
            <v>SUBCUENTA</v>
          </cell>
        </row>
        <row r="2137">
          <cell r="A2137">
            <v>529920</v>
          </cell>
          <cell r="B2137" t="str">
            <v xml:space="preserve">PROPIEDADES, PLANTA Y EQUIPO </v>
          </cell>
          <cell r="C2137" t="str">
            <v>SUBCUENTA</v>
          </cell>
        </row>
        <row r="2138">
          <cell r="A2138">
            <v>529995</v>
          </cell>
          <cell r="B2138" t="str">
            <v xml:space="preserve">OTROS ACTIVOS </v>
          </cell>
          <cell r="C2138" t="str">
            <v>SUBCUENTA</v>
          </cell>
        </row>
        <row r="2139">
          <cell r="A2139">
            <v>529999</v>
          </cell>
          <cell r="B2139" t="str">
            <v xml:space="preserve">AJUSTES POR INFLACION </v>
          </cell>
          <cell r="C2139" t="str">
            <v>SUBCUENTA</v>
          </cell>
        </row>
        <row r="2140">
          <cell r="A2140">
            <v>53</v>
          </cell>
          <cell r="B2140" t="str">
            <v xml:space="preserve">NO OPERACIONALES </v>
          </cell>
          <cell r="C2140" t="str">
            <v>GRUPO</v>
          </cell>
        </row>
        <row r="2141">
          <cell r="A2141">
            <v>5305</v>
          </cell>
          <cell r="B2141" t="str">
            <v xml:space="preserve">FINANCIEROS </v>
          </cell>
          <cell r="C2141" t="str">
            <v>CUENTA</v>
          </cell>
        </row>
        <row r="2142">
          <cell r="A2142">
            <v>530505</v>
          </cell>
          <cell r="B2142" t="str">
            <v xml:space="preserve">GASTOS BANCARIOS </v>
          </cell>
          <cell r="C2142" t="str">
            <v>SUBCUENTA</v>
          </cell>
        </row>
        <row r="2143">
          <cell r="A2143">
            <v>530510</v>
          </cell>
          <cell r="B2143" t="str">
            <v xml:space="preserve">REAJUSTE MONETARIO - UPAC </v>
          </cell>
          <cell r="C2143" t="str">
            <v>SUBCUENTA</v>
          </cell>
        </row>
        <row r="2144">
          <cell r="A2144">
            <v>530515</v>
          </cell>
          <cell r="B2144" t="str">
            <v xml:space="preserve">COMISIONES </v>
          </cell>
          <cell r="C2144" t="str">
            <v>SUBCUENTA</v>
          </cell>
        </row>
        <row r="2145">
          <cell r="A2145">
            <v>530520</v>
          </cell>
          <cell r="B2145" t="str">
            <v xml:space="preserve">INTERESES </v>
          </cell>
          <cell r="C2145" t="str">
            <v>SUBCUENTA</v>
          </cell>
        </row>
        <row r="2146">
          <cell r="A2146">
            <v>530525</v>
          </cell>
          <cell r="B2146" t="str">
            <v xml:space="preserve">DIFERENCIA EN CAMBIO </v>
          </cell>
          <cell r="C2146" t="str">
            <v>SUBCUENTA</v>
          </cell>
        </row>
        <row r="2147">
          <cell r="A2147">
            <v>530530</v>
          </cell>
          <cell r="B2147" t="str">
            <v xml:space="preserve">GASTOS EN NEGOCIACION CERTIFICADOS DE CAMBIO </v>
          </cell>
          <cell r="C2147" t="str">
            <v>SUBCUENTA</v>
          </cell>
        </row>
        <row r="2148">
          <cell r="A2148">
            <v>530535</v>
          </cell>
          <cell r="B2148" t="str">
            <v xml:space="preserve">DESCUENTOS COMERCIALES CONDICIONADOS </v>
          </cell>
          <cell r="C2148" t="str">
            <v>SUBCUENTA</v>
          </cell>
        </row>
        <row r="2149">
          <cell r="A2149">
            <v>530540</v>
          </cell>
          <cell r="B2149" t="str">
            <v xml:space="preserve">GASTOS MANEJO Y EMISION DE BONOS </v>
          </cell>
          <cell r="C2149" t="str">
            <v>SUBCUENTA</v>
          </cell>
        </row>
        <row r="2150">
          <cell r="A2150">
            <v>530545</v>
          </cell>
          <cell r="B2150" t="str">
            <v xml:space="preserve">PRIMA AMORTIZADA </v>
          </cell>
          <cell r="C2150" t="str">
            <v>SUBCUENTA</v>
          </cell>
        </row>
        <row r="2151">
          <cell r="A2151">
            <v>530595</v>
          </cell>
          <cell r="B2151" t="str">
            <v xml:space="preserve">OTROS </v>
          </cell>
          <cell r="C2151" t="str">
            <v>SUBCUENTA</v>
          </cell>
        </row>
        <row r="2152">
          <cell r="A2152">
            <v>530599</v>
          </cell>
          <cell r="B2152" t="str">
            <v xml:space="preserve">AJUSTES POR INFLACION </v>
          </cell>
          <cell r="C2152" t="str">
            <v>SUBCUENTA</v>
          </cell>
        </row>
        <row r="2153">
          <cell r="A2153">
            <v>5310</v>
          </cell>
          <cell r="B2153" t="str">
            <v xml:space="preserve">PERDIDA EN VENTA Y RETIRO DE BIENES </v>
          </cell>
          <cell r="C2153" t="str">
            <v>CUENTA</v>
          </cell>
        </row>
        <row r="2154">
          <cell r="A2154">
            <v>531005</v>
          </cell>
          <cell r="B2154" t="str">
            <v xml:space="preserve">VENTA DE INVERSIONES </v>
          </cell>
          <cell r="C2154" t="str">
            <v>SUBCUENTA</v>
          </cell>
        </row>
        <row r="2155">
          <cell r="A2155">
            <v>531010</v>
          </cell>
          <cell r="B2155" t="str">
            <v xml:space="preserve">VENTA DE CARTERA </v>
          </cell>
          <cell r="C2155" t="str">
            <v>SUBCUENTA</v>
          </cell>
        </row>
        <row r="2156">
          <cell r="A2156">
            <v>531015</v>
          </cell>
          <cell r="B2156" t="str">
            <v xml:space="preserve">VENTA DE PROPIEDADES PLANTA Y EQUIPO </v>
          </cell>
          <cell r="C2156" t="str">
            <v>SUBCUENTA</v>
          </cell>
        </row>
        <row r="2157">
          <cell r="A2157">
            <v>531020</v>
          </cell>
          <cell r="B2157" t="str">
            <v xml:space="preserve">VENTA DE INTANGIBLES </v>
          </cell>
          <cell r="C2157" t="str">
            <v>SUBCUENTA</v>
          </cell>
        </row>
        <row r="2158">
          <cell r="A2158">
            <v>531025</v>
          </cell>
          <cell r="B2158" t="str">
            <v xml:space="preserve">VENTA DE OTROS ACTIVOS </v>
          </cell>
          <cell r="C2158" t="str">
            <v>SUBCUENTA</v>
          </cell>
        </row>
        <row r="2159">
          <cell r="A2159">
            <v>531030</v>
          </cell>
          <cell r="B2159" t="str">
            <v xml:space="preserve">RETIRO DE PROPIEDADES PLANTA Y EQUIPO </v>
          </cell>
          <cell r="C2159" t="str">
            <v>SUBCUENTA</v>
          </cell>
        </row>
        <row r="2160">
          <cell r="A2160">
            <v>531035</v>
          </cell>
          <cell r="B2160" t="str">
            <v xml:space="preserve">RETIRO DE OTROS ACTIVOS </v>
          </cell>
          <cell r="C2160" t="str">
            <v>SUBCUENTA</v>
          </cell>
        </row>
        <row r="2161">
          <cell r="A2161">
            <v>531040</v>
          </cell>
          <cell r="B2161" t="str">
            <v xml:space="preserve">PERDIDAS POR SINIESTROS </v>
          </cell>
          <cell r="C2161" t="str">
            <v>SUBCUENTA</v>
          </cell>
        </row>
        <row r="2162">
          <cell r="A2162">
            <v>531095</v>
          </cell>
          <cell r="B2162" t="str">
            <v xml:space="preserve">OTROS </v>
          </cell>
          <cell r="C2162" t="str">
            <v>SUBCUENTA</v>
          </cell>
        </row>
        <row r="2163">
          <cell r="A2163">
            <v>531099</v>
          </cell>
          <cell r="B2163" t="str">
            <v xml:space="preserve">AJUSTES POR INFLACION </v>
          </cell>
          <cell r="C2163" t="str">
            <v>SUBCUENTA</v>
          </cell>
        </row>
        <row r="2164">
          <cell r="A2164">
            <v>5315</v>
          </cell>
          <cell r="B2164" t="str">
            <v xml:space="preserve">GASTOS EXTRAORDINARIOS </v>
          </cell>
          <cell r="C2164" t="str">
            <v>CUENTA</v>
          </cell>
        </row>
        <row r="2165">
          <cell r="A2165">
            <v>531505</v>
          </cell>
          <cell r="B2165" t="str">
            <v xml:space="preserve">COSTAS Y PROCESOS JUDICIALES </v>
          </cell>
          <cell r="C2165" t="str">
            <v>SUBCUENTA</v>
          </cell>
        </row>
        <row r="2166">
          <cell r="A2166">
            <v>531510</v>
          </cell>
          <cell r="B2166" t="str">
            <v xml:space="preserve">ACTIVIDADES CULTURALES Y CIVICAS </v>
          </cell>
          <cell r="C2166" t="str">
            <v>SUBCUENTA</v>
          </cell>
        </row>
        <row r="2167">
          <cell r="A2167">
            <v>531515</v>
          </cell>
          <cell r="B2167" t="str">
            <v xml:space="preserve">COSTOS Y GASTOS DE EJERCICIOS ANTERIORES </v>
          </cell>
          <cell r="C2167" t="str">
            <v>SUBCUENTA</v>
          </cell>
        </row>
        <row r="2168">
          <cell r="A2168">
            <v>531520</v>
          </cell>
          <cell r="B2168" t="str">
            <v xml:space="preserve">IMPUESTOS ASUMIDOS </v>
          </cell>
          <cell r="C2168" t="str">
            <v>SUBCUENTA</v>
          </cell>
        </row>
        <row r="2169">
          <cell r="A2169">
            <v>531595</v>
          </cell>
          <cell r="B2169" t="str">
            <v xml:space="preserve">OTROS </v>
          </cell>
          <cell r="C2169" t="str">
            <v>SUBCUENTA</v>
          </cell>
        </row>
        <row r="2170">
          <cell r="A2170">
            <v>531599</v>
          </cell>
          <cell r="B2170" t="str">
            <v xml:space="preserve">AJUSTES POR INFLACION </v>
          </cell>
          <cell r="C2170" t="str">
            <v>SUBCUENTA</v>
          </cell>
        </row>
        <row r="2171">
          <cell r="A2171">
            <v>5395</v>
          </cell>
          <cell r="B2171" t="str">
            <v xml:space="preserve">GASTOS DIVERSOS </v>
          </cell>
          <cell r="C2171" t="str">
            <v>CUENTA</v>
          </cell>
        </row>
        <row r="2172">
          <cell r="A2172">
            <v>539505</v>
          </cell>
          <cell r="B2172" t="str">
            <v xml:space="preserve">DEMANDAS LABORALES </v>
          </cell>
          <cell r="C2172" t="str">
            <v>SUBCUENTA</v>
          </cell>
        </row>
        <row r="2173">
          <cell r="A2173">
            <v>539510</v>
          </cell>
          <cell r="B2173" t="str">
            <v xml:space="preserve">DEMANDAS POR INCUMPLIMIENTO DE CONTRATOS </v>
          </cell>
          <cell r="C2173" t="str">
            <v>SUBCUENTA</v>
          </cell>
        </row>
        <row r="2174">
          <cell r="A2174">
            <v>539515</v>
          </cell>
          <cell r="B2174" t="str">
            <v xml:space="preserve">INDEMNIZACIONES </v>
          </cell>
          <cell r="C2174" t="str">
            <v>SUBCUENTA</v>
          </cell>
        </row>
        <row r="2175">
          <cell r="A2175">
            <v>539520</v>
          </cell>
          <cell r="B2175" t="str">
            <v xml:space="preserve">MULTAS, SANCIONES Y LITIGIOS </v>
          </cell>
          <cell r="C2175" t="str">
            <v>SUBCUENTA</v>
          </cell>
        </row>
        <row r="2176">
          <cell r="A2176">
            <v>539525</v>
          </cell>
          <cell r="B2176" t="str">
            <v xml:space="preserve">DONACIONES </v>
          </cell>
          <cell r="C2176" t="str">
            <v>SUBCUENTA</v>
          </cell>
        </row>
        <row r="2177">
          <cell r="A2177">
            <v>539530</v>
          </cell>
          <cell r="B2177" t="str">
            <v xml:space="preserve">CONSTITUCION DE GARANTIAS </v>
          </cell>
          <cell r="C2177" t="str">
            <v>SUBCUENTA</v>
          </cell>
        </row>
        <row r="2178">
          <cell r="A2178">
            <v>539535</v>
          </cell>
          <cell r="B2178" t="str">
            <v xml:space="preserve">AMORTIZACION DE BIENES ENTREGADOS EN COMODATO </v>
          </cell>
          <cell r="C2178" t="str">
            <v>SUBCUENTA</v>
          </cell>
        </row>
        <row r="2179">
          <cell r="A2179">
            <v>539595</v>
          </cell>
          <cell r="B2179" t="str">
            <v xml:space="preserve">OTROS </v>
          </cell>
          <cell r="C2179" t="str">
            <v>SUBCUENTA</v>
          </cell>
        </row>
        <row r="2180">
          <cell r="A2180">
            <v>53959501</v>
          </cell>
          <cell r="B2180" t="str">
            <v>AJUSTE AL PESO</v>
          </cell>
          <cell r="C2180" t="str">
            <v/>
          </cell>
        </row>
        <row r="2181">
          <cell r="A2181">
            <v>539599</v>
          </cell>
          <cell r="B2181" t="str">
            <v xml:space="preserve">AJUSTES POR INFLACION </v>
          </cell>
          <cell r="C2181" t="str">
            <v>SUBCUENTA</v>
          </cell>
        </row>
        <row r="2182">
          <cell r="A2182">
            <v>54</v>
          </cell>
          <cell r="B2182" t="str">
            <v xml:space="preserve">IMPUESTO DE RENTA Y COMPLEMENTARIOS </v>
          </cell>
          <cell r="C2182" t="str">
            <v>GRUPO</v>
          </cell>
        </row>
        <row r="2183">
          <cell r="A2183">
            <v>5405</v>
          </cell>
          <cell r="B2183" t="str">
            <v xml:space="preserve">IMPUESTO DE RENTA Y COMPLEMENTARIOS </v>
          </cell>
          <cell r="C2183" t="str">
            <v>CUENTA</v>
          </cell>
        </row>
        <row r="2184">
          <cell r="A2184">
            <v>540505</v>
          </cell>
          <cell r="B2184" t="str">
            <v xml:space="preserve">IMPUESTO DE RENTA Y COMPLEMENTARIOS </v>
          </cell>
          <cell r="C2184" t="str">
            <v>SUBCUENTA</v>
          </cell>
        </row>
        <row r="2185">
          <cell r="A2185">
            <v>59</v>
          </cell>
          <cell r="B2185" t="str">
            <v xml:space="preserve">GANANCIAS Y PERDIDAS </v>
          </cell>
          <cell r="C2185" t="str">
            <v>GRUPO</v>
          </cell>
        </row>
        <row r="2186">
          <cell r="A2186">
            <v>5905</v>
          </cell>
          <cell r="B2186" t="str">
            <v xml:space="preserve">GANANCIAS Y PERDIDAS </v>
          </cell>
          <cell r="C2186" t="str">
            <v>CUENTA</v>
          </cell>
        </row>
        <row r="2187">
          <cell r="A2187">
            <v>590505</v>
          </cell>
          <cell r="B2187" t="str">
            <v xml:space="preserve">GANANCIAS Y PERDIDAS </v>
          </cell>
          <cell r="C2187" t="str">
            <v>SUBCUENTA</v>
          </cell>
        </row>
        <row r="2188">
          <cell r="A2188">
            <v>6</v>
          </cell>
          <cell r="B2188" t="str">
            <v xml:space="preserve">COSTOS DE VENTAS </v>
          </cell>
          <cell r="C2188" t="str">
            <v>CLASE</v>
          </cell>
        </row>
        <row r="2189">
          <cell r="A2189">
            <v>61</v>
          </cell>
          <cell r="B2189" t="str">
            <v xml:space="preserve">COSTO DE VENTAS Y DE PRESTACION DE SERVICIOS </v>
          </cell>
          <cell r="C2189" t="str">
            <v>GRUPO</v>
          </cell>
        </row>
        <row r="2190">
          <cell r="A2190">
            <v>6105</v>
          </cell>
          <cell r="B2190" t="str">
            <v xml:space="preserve">AGRICULTURA, GANADERIA, CAZA Y SILVICULTURA </v>
          </cell>
          <cell r="C2190" t="str">
            <v>CUENTA</v>
          </cell>
        </row>
        <row r="2191">
          <cell r="A2191">
            <v>610505</v>
          </cell>
          <cell r="B2191" t="str">
            <v xml:space="preserve">CULTIVO DE CEREALES </v>
          </cell>
          <cell r="C2191" t="str">
            <v>SUBCUENTA</v>
          </cell>
        </row>
        <row r="2192">
          <cell r="A2192">
            <v>610510</v>
          </cell>
          <cell r="B2192" t="str">
            <v xml:space="preserve">CULTIVOS DE HORTALIZAS, LEGUMBRES Y PLANTAS ORNAMENTALES </v>
          </cell>
          <cell r="C2192" t="str">
            <v>SUBCUENTA</v>
          </cell>
        </row>
        <row r="2193">
          <cell r="A2193">
            <v>610515</v>
          </cell>
          <cell r="B2193" t="str">
            <v xml:space="preserve">CULTIVOS DE FRUTAS, NUECES Y PLANTAS AROMATICAS </v>
          </cell>
          <cell r="C2193" t="str">
            <v>SUBCUENTA</v>
          </cell>
        </row>
        <row r="2194">
          <cell r="A2194">
            <v>610520</v>
          </cell>
          <cell r="B2194" t="str">
            <v xml:space="preserve">CULTIVO DE CAFE </v>
          </cell>
          <cell r="C2194" t="str">
            <v>SUBCUENTA</v>
          </cell>
        </row>
        <row r="2195">
          <cell r="A2195">
            <v>610525</v>
          </cell>
          <cell r="B2195" t="str">
            <v xml:space="preserve">CULTIVO DE FLORES </v>
          </cell>
          <cell r="C2195" t="str">
            <v>SUBCUENTA</v>
          </cell>
        </row>
        <row r="2196">
          <cell r="A2196">
            <v>610530</v>
          </cell>
          <cell r="B2196" t="str">
            <v xml:space="preserve">CULTIVO DE CAÑA DE AZUCAR </v>
          </cell>
          <cell r="C2196" t="str">
            <v>SUBCUENTA</v>
          </cell>
        </row>
        <row r="2197">
          <cell r="A2197">
            <v>610535</v>
          </cell>
          <cell r="B2197" t="str">
            <v xml:space="preserve">CULTIVO DE ALGODON Y PLANTAS PARA MATERIAL TEXTIL </v>
          </cell>
          <cell r="C2197" t="str">
            <v>SUBCUENTA</v>
          </cell>
        </row>
        <row r="2198">
          <cell r="A2198">
            <v>610540</v>
          </cell>
          <cell r="B2198" t="str">
            <v xml:space="preserve">CULTIVO DE BANANO </v>
          </cell>
          <cell r="C2198" t="str">
            <v>SUBCUENTA</v>
          </cell>
        </row>
        <row r="2199">
          <cell r="A2199">
            <v>610545</v>
          </cell>
          <cell r="B2199" t="str">
            <v xml:space="preserve">OTROS CULTIVOS AGRICOLAS </v>
          </cell>
          <cell r="C2199" t="str">
            <v>SUBCUENTA</v>
          </cell>
        </row>
        <row r="2200">
          <cell r="A2200">
            <v>610550</v>
          </cell>
          <cell r="B2200" t="str">
            <v xml:space="preserve">CRIA DE OVEJAS, CABRAS, ASNOS, MULAS Y BURDEGANOS </v>
          </cell>
          <cell r="C2200" t="str">
            <v>SUBCUENTA</v>
          </cell>
        </row>
        <row r="2201">
          <cell r="A2201">
            <v>610555</v>
          </cell>
          <cell r="B2201" t="str">
            <v xml:space="preserve">CRIA DE GANADO CABALLAR Y VACUNO. </v>
          </cell>
          <cell r="C2201" t="str">
            <v>SUBCUENTA</v>
          </cell>
        </row>
        <row r="2202">
          <cell r="A2202">
            <v>610560</v>
          </cell>
          <cell r="B2202" t="str">
            <v xml:space="preserve">PRODUCCION AVICOLA </v>
          </cell>
          <cell r="C2202" t="str">
            <v>SUBCUENTA</v>
          </cell>
        </row>
        <row r="2203">
          <cell r="A2203">
            <v>610565</v>
          </cell>
          <cell r="B2203" t="str">
            <v xml:space="preserve">CRIA DE OTROS ANIMALES </v>
          </cell>
          <cell r="C2203" t="str">
            <v>SUBCUENTA</v>
          </cell>
        </row>
        <row r="2204">
          <cell r="A2204">
            <v>610570</v>
          </cell>
          <cell r="B2204" t="str">
            <v xml:space="preserve">SERVICIOS AGRICOLAS Y GANADEROS </v>
          </cell>
          <cell r="C2204" t="str">
            <v>SUBCUENTA</v>
          </cell>
        </row>
        <row r="2205">
          <cell r="A2205">
            <v>610575</v>
          </cell>
          <cell r="B2205" t="str">
            <v xml:space="preserve">ACTIVIDAD DE CAZA </v>
          </cell>
          <cell r="C2205" t="str">
            <v>SUBCUENTA</v>
          </cell>
        </row>
        <row r="2206">
          <cell r="A2206">
            <v>610580</v>
          </cell>
          <cell r="B2206" t="str">
            <v xml:space="preserve">ACTIVIDAD DE SILVICULTURA </v>
          </cell>
          <cell r="C2206" t="str">
            <v>SUBCUENTA</v>
          </cell>
        </row>
        <row r="2207">
          <cell r="A2207">
            <v>610599</v>
          </cell>
          <cell r="B2207" t="str">
            <v xml:space="preserve">AJUSTES POR INFLACION </v>
          </cell>
          <cell r="C2207" t="str">
            <v>SUBCUENTA</v>
          </cell>
        </row>
        <row r="2208">
          <cell r="A2208">
            <v>6110</v>
          </cell>
          <cell r="B2208" t="str">
            <v xml:space="preserve">PESCA </v>
          </cell>
          <cell r="C2208" t="str">
            <v>CUENTA</v>
          </cell>
        </row>
        <row r="2209">
          <cell r="A2209">
            <v>611005</v>
          </cell>
          <cell r="B2209" t="str">
            <v xml:space="preserve">ACTIVIDAD DE PESCA </v>
          </cell>
          <cell r="C2209" t="str">
            <v>SUBCUENTA</v>
          </cell>
        </row>
        <row r="2210">
          <cell r="A2210">
            <v>611010</v>
          </cell>
          <cell r="B2210" t="str">
            <v xml:space="preserve">EXPLOTACION DE CRIADEROS DE PECES </v>
          </cell>
          <cell r="C2210" t="str">
            <v>SUBCUENTA</v>
          </cell>
        </row>
        <row r="2211">
          <cell r="A2211">
            <v>611095</v>
          </cell>
          <cell r="B2211" t="str">
            <v xml:space="preserve">ACTIVIDADES CONEXAS </v>
          </cell>
          <cell r="C2211" t="str">
            <v>SUBCUENTA</v>
          </cell>
        </row>
        <row r="2212">
          <cell r="A2212">
            <v>611099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6115</v>
          </cell>
          <cell r="B2213" t="str">
            <v xml:space="preserve">EXPLOTACION DE MINAS Y CANTERAS </v>
          </cell>
          <cell r="C2213" t="str">
            <v>CUENTA</v>
          </cell>
        </row>
        <row r="2214">
          <cell r="A2214">
            <v>611505</v>
          </cell>
          <cell r="B2214" t="str">
            <v xml:space="preserve">CARBON </v>
          </cell>
          <cell r="C2214" t="str">
            <v>SUBCUENTA</v>
          </cell>
        </row>
        <row r="2215">
          <cell r="A2215">
            <v>611510</v>
          </cell>
          <cell r="B2215" t="str">
            <v xml:space="preserve">PETROLEO CRUDO </v>
          </cell>
          <cell r="C2215" t="str">
            <v>SUBCUENTA</v>
          </cell>
        </row>
        <row r="2216">
          <cell r="A2216">
            <v>611512</v>
          </cell>
          <cell r="B2216" t="str">
            <v xml:space="preserve">GAS NATURAL </v>
          </cell>
          <cell r="C2216" t="str">
            <v>SUBCUENTA</v>
          </cell>
        </row>
        <row r="2217">
          <cell r="A2217">
            <v>611514</v>
          </cell>
          <cell r="B2217" t="str">
            <v xml:space="preserve">SERVICIOS RELACIONADOS CON EXTRACCION DE PETROLEO Y GAS </v>
          </cell>
          <cell r="C2217" t="str">
            <v>SUBCUENTA</v>
          </cell>
        </row>
        <row r="2218">
          <cell r="A2218">
            <v>611515</v>
          </cell>
          <cell r="B2218" t="str">
            <v xml:space="preserve">MINERALES DE HIERRO </v>
          </cell>
          <cell r="C2218" t="str">
            <v>SUBCUENTA</v>
          </cell>
        </row>
        <row r="2219">
          <cell r="A2219">
            <v>611520</v>
          </cell>
          <cell r="B2219" t="str">
            <v xml:space="preserve">MINERALES METALIFEROS NO FERROSOS </v>
          </cell>
          <cell r="C2219" t="str">
            <v>SUBCUENTA</v>
          </cell>
        </row>
        <row r="2220">
          <cell r="A2220">
            <v>611525</v>
          </cell>
          <cell r="B2220" t="str">
            <v xml:space="preserve">PIEDRA, ARENA Y ARCILLA </v>
          </cell>
          <cell r="C2220" t="str">
            <v>SUBCUENTA</v>
          </cell>
        </row>
        <row r="2221">
          <cell r="A2221">
            <v>611527</v>
          </cell>
          <cell r="B2221" t="str">
            <v xml:space="preserve">PIEDRAS PRECIOSAS </v>
          </cell>
          <cell r="C2221" t="str">
            <v>SUBCUENTA</v>
          </cell>
        </row>
        <row r="2222">
          <cell r="A2222">
            <v>611528</v>
          </cell>
          <cell r="B2222" t="str">
            <v xml:space="preserve">ORO </v>
          </cell>
          <cell r="C2222" t="str">
            <v>SUBCUENTA</v>
          </cell>
        </row>
        <row r="2223">
          <cell r="A2223">
            <v>611530</v>
          </cell>
          <cell r="B2223" t="str">
            <v xml:space="preserve">OTRAS MINAS Y CANTERAS </v>
          </cell>
          <cell r="C2223" t="str">
            <v>SUBCUENTA</v>
          </cell>
        </row>
        <row r="2224">
          <cell r="A2224">
            <v>611532</v>
          </cell>
          <cell r="B2224" t="str">
            <v xml:space="preserve">PRESTACION DE SERVICIOS SECTOR MINERO </v>
          </cell>
          <cell r="C2224" t="str">
            <v>SUBCUENTA</v>
          </cell>
        </row>
        <row r="2225">
          <cell r="A2225">
            <v>611595</v>
          </cell>
          <cell r="B2225" t="str">
            <v xml:space="preserve">ACTIVIDADES CONEXAS </v>
          </cell>
          <cell r="C2225" t="str">
            <v>SUBCUENTA</v>
          </cell>
        </row>
        <row r="2226">
          <cell r="A2226">
            <v>611599</v>
          </cell>
          <cell r="B2226" t="str">
            <v xml:space="preserve">AJUSTES POR INFLACION </v>
          </cell>
          <cell r="C2226" t="str">
            <v>SUBCUENTA</v>
          </cell>
        </row>
        <row r="2227">
          <cell r="A2227">
            <v>6120</v>
          </cell>
          <cell r="B2227" t="str">
            <v xml:space="preserve">INDUSTRIAS MANUFACTURERAS </v>
          </cell>
          <cell r="C2227" t="str">
            <v>CUENTA</v>
          </cell>
        </row>
        <row r="2228">
          <cell r="A2228">
            <v>612001</v>
          </cell>
          <cell r="B2228" t="str">
            <v xml:space="preserve">PRODUCCION Y PROCESAMIENTO DE CARNES Y PRODUCTOS CARNICOS </v>
          </cell>
          <cell r="C2228" t="str">
            <v>SUBCUENTA</v>
          </cell>
        </row>
        <row r="2229">
          <cell r="A2229">
            <v>612002</v>
          </cell>
          <cell r="B2229" t="str">
            <v xml:space="preserve">PRODUCTOS DE PESCADO </v>
          </cell>
          <cell r="C2229" t="str">
            <v>SUBCUENTA</v>
          </cell>
        </row>
        <row r="2230">
          <cell r="A2230">
            <v>612003</v>
          </cell>
          <cell r="B2230" t="str">
            <v xml:space="preserve">PRODUCTOS DE FRUTAS, LEGUMBRES Y HORTALIZAS </v>
          </cell>
          <cell r="C2230" t="str">
            <v>SUBCUENTA</v>
          </cell>
        </row>
        <row r="2231">
          <cell r="A2231">
            <v>612004</v>
          </cell>
          <cell r="B2231" t="str">
            <v xml:space="preserve">ELABORACION DE ACEITES Y GRASAS </v>
          </cell>
          <cell r="C2231" t="str">
            <v>SUBCUENTA</v>
          </cell>
        </row>
        <row r="2232">
          <cell r="A2232">
            <v>612005</v>
          </cell>
          <cell r="B2232" t="str">
            <v xml:space="preserve">ELABORACION DE PRODUCTOS LACTEOS </v>
          </cell>
          <cell r="C2232" t="str">
            <v>SUBCUENTA</v>
          </cell>
        </row>
        <row r="2233">
          <cell r="A2233">
            <v>612006</v>
          </cell>
          <cell r="B2233" t="str">
            <v xml:space="preserve">ELABORACION DE PRODUCTOS DE MOLINERIA </v>
          </cell>
          <cell r="C2233" t="str">
            <v>SUBCUENTA</v>
          </cell>
        </row>
        <row r="2234">
          <cell r="A2234">
            <v>612007</v>
          </cell>
          <cell r="B2234" t="str">
            <v xml:space="preserve">ELABORACION DE ALMIDONES Y DERIVADOS </v>
          </cell>
          <cell r="C2234" t="str">
            <v>SUBCUENTA</v>
          </cell>
        </row>
        <row r="2235">
          <cell r="A2235">
            <v>612008</v>
          </cell>
          <cell r="B2235" t="str">
            <v xml:space="preserve">ELABORACION DE ALIMENTOS PARA ANIMALES </v>
          </cell>
          <cell r="C2235" t="str">
            <v>SUBCUENTA</v>
          </cell>
        </row>
        <row r="2236">
          <cell r="A2236">
            <v>612009</v>
          </cell>
          <cell r="B2236" t="str">
            <v xml:space="preserve">ELABORACION DE PRODUCTOS PARA PANADERIA </v>
          </cell>
          <cell r="C2236" t="str">
            <v>SUBCUENTA</v>
          </cell>
        </row>
        <row r="2237">
          <cell r="A2237">
            <v>612010</v>
          </cell>
          <cell r="B2237" t="str">
            <v xml:space="preserve">ELABORACION DE AZUCAR Y MELAZAS </v>
          </cell>
          <cell r="C2237" t="str">
            <v>SUBCUENTA</v>
          </cell>
        </row>
        <row r="2238">
          <cell r="A2238">
            <v>612011</v>
          </cell>
          <cell r="B2238" t="str">
            <v xml:space="preserve">ELABORACION DE CACAO, CHOCOLATE Y CONFITERIA </v>
          </cell>
          <cell r="C2238" t="str">
            <v>SUBCUENTA</v>
          </cell>
        </row>
        <row r="2239">
          <cell r="A2239">
            <v>612012</v>
          </cell>
          <cell r="B2239" t="str">
            <v xml:space="preserve">ELABORACION DE PASTAS Y PRODUCTOS FARINACEOS </v>
          </cell>
          <cell r="C2239" t="str">
            <v>SUBCUENTA</v>
          </cell>
        </row>
        <row r="2240">
          <cell r="A2240">
            <v>612013</v>
          </cell>
          <cell r="B2240" t="str">
            <v xml:space="preserve">ELABORACION DE PRODUCTOS DE CAFE </v>
          </cell>
          <cell r="C2240" t="str">
            <v>SUBCUENTA</v>
          </cell>
        </row>
        <row r="2241">
          <cell r="A2241">
            <v>612014</v>
          </cell>
          <cell r="B2241" t="str">
            <v xml:space="preserve">ELABORACION DE OTROS PRODUCTOS ALIMENTICIOS </v>
          </cell>
          <cell r="C2241" t="str">
            <v>SUBCUENTA</v>
          </cell>
        </row>
        <row r="2242">
          <cell r="A2242">
            <v>612015</v>
          </cell>
          <cell r="B2242" t="str">
            <v xml:space="preserve">ELABORACION DE BEBIDAS ALCOHOLICAS Y ALCOHOL ETILICO </v>
          </cell>
          <cell r="C2242" t="str">
            <v>SUBCUENTA</v>
          </cell>
        </row>
        <row r="2243">
          <cell r="A2243">
            <v>612016</v>
          </cell>
          <cell r="B2243" t="str">
            <v xml:space="preserve">ELABORACION DE VINOS </v>
          </cell>
          <cell r="C2243" t="str">
            <v>SUBCUENTA</v>
          </cell>
        </row>
        <row r="2244">
          <cell r="A2244">
            <v>612017</v>
          </cell>
          <cell r="B2244" t="str">
            <v xml:space="preserve">ELABORACION DE BEBIDAS MALTEADAS Y DE MALTA </v>
          </cell>
          <cell r="C2244" t="str">
            <v>SUBCUENTA</v>
          </cell>
        </row>
        <row r="2245">
          <cell r="A2245">
            <v>612018</v>
          </cell>
          <cell r="B2245" t="str">
            <v xml:space="preserve">ELABORACION DE BEBIDAS NO ALCOHOLICAS </v>
          </cell>
          <cell r="C2245" t="str">
            <v>SUBCUENTA</v>
          </cell>
        </row>
        <row r="2246">
          <cell r="A2246">
            <v>612019</v>
          </cell>
          <cell r="B2246" t="str">
            <v xml:space="preserve">ELABORACION DE PRODUCTOS DE TABACO </v>
          </cell>
          <cell r="C2246" t="str">
            <v>SUBCUENTA</v>
          </cell>
        </row>
        <row r="2247">
          <cell r="A2247">
            <v>612020</v>
          </cell>
          <cell r="B2247" t="str">
            <v xml:space="preserve">PREPARACION E HILATURA DE FIBRAS TEXTILES Y TEJEDURIA </v>
          </cell>
          <cell r="C2247" t="str">
            <v>SUBCUENTA</v>
          </cell>
        </row>
        <row r="2248">
          <cell r="A2248">
            <v>612021</v>
          </cell>
          <cell r="B2248" t="str">
            <v xml:space="preserve">ACABADO DE PRODUCTOS TEXTILES </v>
          </cell>
          <cell r="C2248" t="str">
            <v>SUBCUENTA</v>
          </cell>
        </row>
        <row r="2249">
          <cell r="A2249">
            <v>612022</v>
          </cell>
          <cell r="B2249" t="str">
            <v xml:space="preserve">ELABORACION DE ARTICULOS DE MATERIALES TEXTILES </v>
          </cell>
          <cell r="C2249" t="str">
            <v>SUBCUENTA</v>
          </cell>
        </row>
        <row r="2250">
          <cell r="A2250">
            <v>612023</v>
          </cell>
          <cell r="B2250" t="str">
            <v xml:space="preserve">ELABORACION DE TAPICES Y ALFOMBRAS </v>
          </cell>
          <cell r="C2250" t="str">
            <v>SUBCUENTA</v>
          </cell>
        </row>
        <row r="2251">
          <cell r="A2251">
            <v>612024</v>
          </cell>
          <cell r="B2251" t="str">
            <v xml:space="preserve">ELABORACION DE CUERDAS, CORDELES, BRAMANTES Y REDES </v>
          </cell>
          <cell r="C2251" t="str">
            <v>SUBCUENTA</v>
          </cell>
        </row>
        <row r="2252">
          <cell r="A2252">
            <v>612025</v>
          </cell>
          <cell r="B2252" t="str">
            <v xml:space="preserve">ELABORACION DE OTROS PRODUCTOS TEXTILES </v>
          </cell>
          <cell r="C2252" t="str">
            <v>SUBCUENTA</v>
          </cell>
        </row>
        <row r="2253">
          <cell r="A2253">
            <v>612026</v>
          </cell>
          <cell r="B2253" t="str">
            <v xml:space="preserve">ELABORACION DE TEJIDOS </v>
          </cell>
          <cell r="C2253" t="str">
            <v>SUBCUENTA</v>
          </cell>
        </row>
        <row r="2254">
          <cell r="A2254">
            <v>612027</v>
          </cell>
          <cell r="B2254" t="str">
            <v xml:space="preserve">ELABORACION DE PRENDAS DE VESTIR </v>
          </cell>
          <cell r="C2254" t="str">
            <v>SUBCUENTA</v>
          </cell>
        </row>
        <row r="2255">
          <cell r="A2255">
            <v>612028</v>
          </cell>
          <cell r="B2255" t="str">
            <v xml:space="preserve">PREPARACION, ADOBO Y TEÑIDO DE PIELES </v>
          </cell>
          <cell r="C2255" t="str">
            <v>SUBCUENTA</v>
          </cell>
        </row>
        <row r="2256">
          <cell r="A2256">
            <v>612029</v>
          </cell>
          <cell r="B2256" t="str">
            <v xml:space="preserve">CURTIDO, ADOBO O PREPARACION DE CUERO </v>
          </cell>
          <cell r="C2256" t="str">
            <v>SUBCUENTA</v>
          </cell>
        </row>
        <row r="2257">
          <cell r="A2257">
            <v>612030</v>
          </cell>
          <cell r="B2257" t="str">
            <v xml:space="preserve">ELABORACION DE MALETAS, BOLSOS Y SIMILARES </v>
          </cell>
          <cell r="C2257" t="str">
            <v>SUBCUENTA</v>
          </cell>
        </row>
        <row r="2258">
          <cell r="A2258">
            <v>612031</v>
          </cell>
          <cell r="B2258" t="str">
            <v xml:space="preserve">ELABORACION DE CALZADO </v>
          </cell>
          <cell r="C2258" t="str">
            <v>SUBCUENTA</v>
          </cell>
        </row>
        <row r="2259">
          <cell r="A2259">
            <v>612032</v>
          </cell>
          <cell r="B2259" t="str">
            <v xml:space="preserve">PRODUCCION DE MADERA, ARTICULOS DE MADERA Y CORCHO </v>
          </cell>
          <cell r="C2259" t="str">
            <v>SUBCUENTA</v>
          </cell>
        </row>
        <row r="2260">
          <cell r="A2260">
            <v>612033</v>
          </cell>
          <cell r="B2260" t="str">
            <v xml:space="preserve">ELABORACION DE PASTA Y PRODUCTOS DE MADERA, PAPEL Y CARTON </v>
          </cell>
          <cell r="C2260" t="str">
            <v>SUBCUENTA</v>
          </cell>
        </row>
        <row r="2261">
          <cell r="A2261">
            <v>612034</v>
          </cell>
          <cell r="B2261" t="str">
            <v xml:space="preserve">EDICIONES Y PUBLICACIONES </v>
          </cell>
          <cell r="C2261" t="str">
            <v>SUBCUENTA</v>
          </cell>
        </row>
        <row r="2262">
          <cell r="A2262">
            <v>612035</v>
          </cell>
          <cell r="B2262" t="str">
            <v xml:space="preserve">IMPRESION </v>
          </cell>
          <cell r="C2262" t="str">
            <v>SUBCUENTA</v>
          </cell>
        </row>
        <row r="2263">
          <cell r="A2263">
            <v>612036</v>
          </cell>
          <cell r="B2263" t="str">
            <v xml:space="preserve">SERVICIOS RELACIONADOS CON LA EDICION Y LA IMPRESION </v>
          </cell>
          <cell r="C2263" t="str">
            <v>SUBCUENTA</v>
          </cell>
        </row>
        <row r="2264">
          <cell r="A2264">
            <v>612037</v>
          </cell>
          <cell r="B2264" t="str">
            <v xml:space="preserve">REPRODUCCION DE GRABACIONES </v>
          </cell>
          <cell r="C2264" t="str">
            <v>SUBCUENTA</v>
          </cell>
        </row>
        <row r="2265">
          <cell r="A2265">
            <v>612038</v>
          </cell>
          <cell r="B2265" t="str">
            <v xml:space="preserve">ELABORACION DE PRODUCTOS DE HORNO DE COQUE </v>
          </cell>
          <cell r="C2265" t="str">
            <v>SUBCUENTA</v>
          </cell>
        </row>
        <row r="2266">
          <cell r="A2266">
            <v>612039</v>
          </cell>
          <cell r="B2266" t="str">
            <v xml:space="preserve">ELABORACION DE PRODUCTOS DE LA REFINACION DE PETROLEO </v>
          </cell>
          <cell r="C2266" t="str">
            <v>SUBCUENTA</v>
          </cell>
        </row>
        <row r="2267">
          <cell r="A2267">
            <v>612040</v>
          </cell>
          <cell r="B2267" t="str">
            <v xml:space="preserve">ELABORACION DE SUSTANCIAS QUIMICAS BASICAS </v>
          </cell>
          <cell r="C2267" t="str">
            <v>SUBCUENTA</v>
          </cell>
        </row>
        <row r="2268">
          <cell r="A2268">
            <v>612041</v>
          </cell>
          <cell r="B2268" t="str">
            <v xml:space="preserve">ELABORACION DE ABONOS Y COMPUESTOS DE NITROGENO </v>
          </cell>
          <cell r="C2268" t="str">
            <v>SUBCUENTA</v>
          </cell>
        </row>
        <row r="2269">
          <cell r="A2269">
            <v>612042</v>
          </cell>
          <cell r="B2269" t="str">
            <v xml:space="preserve">ELABORACION DE PLASTICO Y CAUCHO SINTETICO </v>
          </cell>
          <cell r="C2269" t="str">
            <v>SUBCUENTA</v>
          </cell>
        </row>
        <row r="2270">
          <cell r="A2270">
            <v>612043</v>
          </cell>
          <cell r="B2270" t="str">
            <v xml:space="preserve">ELABORACION DE PRODUCTOS QUIMICOS DE USO AGROPECUARIO </v>
          </cell>
          <cell r="C2270" t="str">
            <v>SUBCUENTA</v>
          </cell>
        </row>
        <row r="2271">
          <cell r="A2271">
            <v>612044</v>
          </cell>
          <cell r="B2271" t="str">
            <v xml:space="preserve">ELABORACION DE PINTURAS, TINTAS Y MASILLAS </v>
          </cell>
          <cell r="C2271" t="str">
            <v>SUBCUENTA</v>
          </cell>
        </row>
        <row r="2272">
          <cell r="A2272">
            <v>612045</v>
          </cell>
          <cell r="B2272" t="str">
            <v xml:space="preserve">ELABORACION DE PRODUCTOS FARMACEUTICOS Y BOTANICOS </v>
          </cell>
          <cell r="C2272" t="str">
            <v>SUBCUENTA</v>
          </cell>
        </row>
        <row r="2273">
          <cell r="A2273">
            <v>612046</v>
          </cell>
          <cell r="B2273" t="str">
            <v xml:space="preserve">ELABORACION DE JABONES, DETERGENTES Y PREPARADOS DE TOCADOR </v>
          </cell>
          <cell r="C2273" t="str">
            <v>SUBCUENTA</v>
          </cell>
        </row>
        <row r="2274">
          <cell r="A2274">
            <v>612047</v>
          </cell>
          <cell r="B2274" t="str">
            <v xml:space="preserve">ELABORACION DE OTROS PRODUCTOS QUIMICOS </v>
          </cell>
          <cell r="C2274" t="str">
            <v>SUBCUENTA</v>
          </cell>
        </row>
        <row r="2275">
          <cell r="A2275">
            <v>612048</v>
          </cell>
          <cell r="B2275" t="str">
            <v xml:space="preserve">ELABORACION DE FIBRAS </v>
          </cell>
          <cell r="C2275" t="str">
            <v>SUBCUENTA</v>
          </cell>
        </row>
        <row r="2276">
          <cell r="A2276">
            <v>612049</v>
          </cell>
          <cell r="B2276" t="str">
            <v xml:space="preserve">ELABORACION DE OTROS PRODUCTOS DE CAUCHO </v>
          </cell>
          <cell r="C2276" t="str">
            <v>SUBCUENTA</v>
          </cell>
        </row>
        <row r="2277">
          <cell r="A2277">
            <v>612050</v>
          </cell>
          <cell r="B2277" t="str">
            <v xml:space="preserve">ELABORACION DE PRODUCTOS DE PLASTICO </v>
          </cell>
          <cell r="C2277" t="str">
            <v>SUBCUENTA</v>
          </cell>
        </row>
        <row r="2278">
          <cell r="A2278">
            <v>612051</v>
          </cell>
          <cell r="B2278" t="str">
            <v xml:space="preserve">ELABORACION DE VIDRIO Y PRODUCTOS DE VIDRIO </v>
          </cell>
          <cell r="C2278" t="str">
            <v>SUBCUENTA</v>
          </cell>
        </row>
        <row r="2279">
          <cell r="A2279">
            <v>612052</v>
          </cell>
          <cell r="B2279" t="str">
            <v xml:space="preserve">ELABORACION DE PRODUCTOS DE CERAMICA, LOZA, PIEDRA, ARCILLA Y PORCELANA </v>
          </cell>
          <cell r="C2279" t="str">
            <v>SUBCUENTA</v>
          </cell>
        </row>
        <row r="2280">
          <cell r="A2280">
            <v>612053</v>
          </cell>
          <cell r="B2280" t="str">
            <v xml:space="preserve">ELABORACION DE CEMENTO, CAL Y YESO </v>
          </cell>
          <cell r="C2280" t="str">
            <v>SUBCUENTA</v>
          </cell>
        </row>
        <row r="2281">
          <cell r="A2281">
            <v>612054</v>
          </cell>
          <cell r="B2281" t="str">
            <v xml:space="preserve">ELABORACION DE ARTICULOS DE HORMIGON, CEMENTO Y YESO </v>
          </cell>
          <cell r="C2281" t="str">
            <v>SUBCUENTA</v>
          </cell>
        </row>
        <row r="2282">
          <cell r="A2282">
            <v>612055</v>
          </cell>
          <cell r="B2282" t="str">
            <v xml:space="preserve">CORTE, TALLADO Y ACABADO DE LA PIEDRA </v>
          </cell>
          <cell r="C2282" t="str">
            <v>SUBCUENTA</v>
          </cell>
        </row>
        <row r="2283">
          <cell r="A2283">
            <v>612056</v>
          </cell>
          <cell r="B2283" t="str">
            <v xml:space="preserve">ELABORACION DE OTROS PRODUCTOS MINERALES NO METALICOS </v>
          </cell>
          <cell r="C2283" t="str">
            <v>SUBCUENTA</v>
          </cell>
        </row>
        <row r="2284">
          <cell r="A2284">
            <v>612057</v>
          </cell>
          <cell r="B2284" t="str">
            <v xml:space="preserve">INDUSTRIAS BASICAS Y FUNDICION DE HIERRO Y ACERO </v>
          </cell>
          <cell r="C2284" t="str">
            <v>SUBCUENTA</v>
          </cell>
        </row>
        <row r="2285">
          <cell r="A2285">
            <v>612058</v>
          </cell>
          <cell r="B2285" t="str">
            <v xml:space="preserve">PRODUCTOS PRIMARIOS DE METALES PRECIOSOS Y DE METALES NO FERROSOS </v>
          </cell>
          <cell r="C2285" t="str">
            <v>SUBCUENTA</v>
          </cell>
        </row>
        <row r="2286">
          <cell r="A2286">
            <v>612059</v>
          </cell>
          <cell r="B2286" t="str">
            <v xml:space="preserve">FUNDICION DE METALES NO FERROSOS </v>
          </cell>
          <cell r="C2286" t="str">
            <v>SUBCUENTA</v>
          </cell>
        </row>
        <row r="2287">
          <cell r="A2287">
            <v>612060</v>
          </cell>
          <cell r="B2287" t="str">
            <v xml:space="preserve">FABRICACION DE PRODUCTOS METALICOS PARA USO ESTRUCTURAL </v>
          </cell>
          <cell r="C2287" t="str">
            <v>SUBCUENTA</v>
          </cell>
        </row>
        <row r="2288">
          <cell r="A2288">
            <v>612061</v>
          </cell>
          <cell r="B2288" t="str">
            <v xml:space="preserve">FORJA, PRENSADO, ESTAMPADO, LAMINADO DE METAL Y </v>
          </cell>
          <cell r="C2288" t="str">
            <v>SUBCUENTA</v>
          </cell>
        </row>
        <row r="2289">
          <cell r="A2289">
            <v>612062</v>
          </cell>
          <cell r="B2289" t="str">
            <v xml:space="preserve">REVESTIMIENTO DE METALES Y OBRAS DE INGENIERIA MECANICA </v>
          </cell>
          <cell r="C2289" t="str">
            <v>SUBCUENTA</v>
          </cell>
        </row>
        <row r="2290">
          <cell r="A2290">
            <v>612063</v>
          </cell>
          <cell r="B2290" t="str">
            <v xml:space="preserve">FABRICACION DE ARTICULOS DE FERRETERIA </v>
          </cell>
          <cell r="C2290" t="str">
            <v>SUBCUENTA</v>
          </cell>
        </row>
        <row r="2291">
          <cell r="A2291">
            <v>612064</v>
          </cell>
          <cell r="B2291" t="str">
            <v xml:space="preserve">ELABORACION DE OTROS PRODUCTOS DE METAL </v>
          </cell>
          <cell r="C2291" t="str">
            <v>SUBCUENTA</v>
          </cell>
        </row>
        <row r="2292">
          <cell r="A2292">
            <v>612065</v>
          </cell>
          <cell r="B2292" t="str">
            <v xml:space="preserve">FABRICACION DE MAQUINARIA Y EQUIPO </v>
          </cell>
          <cell r="C2292" t="str">
            <v>SUBCUENTA</v>
          </cell>
        </row>
        <row r="2293">
          <cell r="A2293">
            <v>612066</v>
          </cell>
          <cell r="B2293" t="str">
            <v xml:space="preserve">FABRICACION DE EQUIPOS DE ELEVACION Y MANIPULACION </v>
          </cell>
          <cell r="C2293" t="str">
            <v>SUBCUENTA</v>
          </cell>
        </row>
        <row r="2294">
          <cell r="A2294">
            <v>612067</v>
          </cell>
          <cell r="B2294" t="str">
            <v xml:space="preserve">ELABORACION DE APARATOS DE USO DOMESTICO </v>
          </cell>
          <cell r="C2294" t="str">
            <v>SUBCUENTA</v>
          </cell>
        </row>
        <row r="2295">
          <cell r="A2295">
            <v>612068</v>
          </cell>
          <cell r="B2295" t="str">
            <v xml:space="preserve">ELABORACION DE EQUIPO DE OFICINA </v>
          </cell>
          <cell r="C2295" t="str">
            <v>SUBCUENTA</v>
          </cell>
        </row>
        <row r="2296">
          <cell r="A2296">
            <v>612069</v>
          </cell>
          <cell r="B2296" t="str">
            <v xml:space="preserve">ELABORACION DE PILAS Y BATERIAS PRIMARIAS </v>
          </cell>
          <cell r="C2296" t="str">
            <v>SUBCUENTA</v>
          </cell>
        </row>
        <row r="2297">
          <cell r="A2297">
            <v>612070</v>
          </cell>
          <cell r="B2297" t="str">
            <v xml:space="preserve">ELABORACION DE EQUIPO DE ILUMINACION </v>
          </cell>
          <cell r="C2297" t="str">
            <v>SUBCUENTA</v>
          </cell>
        </row>
        <row r="2298">
          <cell r="A2298">
            <v>612071</v>
          </cell>
          <cell r="B2298" t="str">
            <v xml:space="preserve">ELABORACION DE OTROS TIPOS DE EQUIPO ELECTRICO </v>
          </cell>
          <cell r="C2298" t="str">
            <v>SUBCUENTA</v>
          </cell>
        </row>
        <row r="2299">
          <cell r="A2299">
            <v>612072</v>
          </cell>
          <cell r="B2299" t="str">
            <v xml:space="preserve">FABRICACION DE EQUIPOS DE RADIO, TELEVISION Y COMUNICACIONES </v>
          </cell>
          <cell r="C2299" t="str">
            <v>SUBCUENTA</v>
          </cell>
        </row>
        <row r="2300">
          <cell r="A2300">
            <v>612073</v>
          </cell>
          <cell r="B2300" t="str">
            <v xml:space="preserve">FABRICACION DE APARATOS E INSTRUMENTOS MEDICOS </v>
          </cell>
          <cell r="C2300" t="str">
            <v>SUBCUENTA</v>
          </cell>
        </row>
        <row r="2301">
          <cell r="A2301">
            <v>612074</v>
          </cell>
          <cell r="B2301" t="str">
            <v xml:space="preserve">FABRICACION DE INSTRUMENTOS DE MEDICION Y CONTROL </v>
          </cell>
          <cell r="C2301" t="str">
            <v>SUBCUENTA</v>
          </cell>
        </row>
        <row r="2302">
          <cell r="A2302">
            <v>612075</v>
          </cell>
          <cell r="B2302" t="str">
            <v xml:space="preserve">FABRICACION DE INSTRUMENTOS DE OPTICA Y EQUIPO FOTOGRAFICO </v>
          </cell>
          <cell r="C2302" t="str">
            <v>SUBCUENTA</v>
          </cell>
        </row>
        <row r="2303">
          <cell r="A2303">
            <v>612076</v>
          </cell>
          <cell r="B2303" t="str">
            <v xml:space="preserve">FABRICACION DE RELOJES </v>
          </cell>
          <cell r="C2303" t="str">
            <v>SUBCUENTA</v>
          </cell>
        </row>
        <row r="2304">
          <cell r="A2304">
            <v>612077</v>
          </cell>
          <cell r="B2304" t="str">
            <v xml:space="preserve">FABRICACION DE VEHICULOS AUTOMOTORES </v>
          </cell>
          <cell r="C2304" t="str">
            <v>SUBCUENTA</v>
          </cell>
        </row>
        <row r="2305">
          <cell r="A2305">
            <v>612078</v>
          </cell>
          <cell r="B2305" t="str">
            <v xml:space="preserve">FABRICACION DE CARROCERIAS PARA AUTOMOTORES </v>
          </cell>
          <cell r="C2305" t="str">
            <v>SUBCUENTA</v>
          </cell>
        </row>
        <row r="2306">
          <cell r="A2306">
            <v>612079</v>
          </cell>
          <cell r="B2306" t="str">
            <v xml:space="preserve">FABRICACION DE PARTES PIEZAS Y ACCESORIOS PARA AUTOMOTORES </v>
          </cell>
          <cell r="C2306" t="str">
            <v>SUBCUENTA</v>
          </cell>
        </row>
        <row r="2307">
          <cell r="A2307">
            <v>612080</v>
          </cell>
          <cell r="B2307" t="str">
            <v xml:space="preserve">FABRICACION Y REPARACION DE BUQUES Y OTRAS EMBARCACIONES </v>
          </cell>
          <cell r="C2307" t="str">
            <v>SUBCUENTA</v>
          </cell>
        </row>
        <row r="2308">
          <cell r="A2308">
            <v>612081</v>
          </cell>
          <cell r="B2308" t="str">
            <v xml:space="preserve">FABRICACION DE LOCOMOTORAS Y MATERIAL RODANTE PARA FERROCARRILES </v>
          </cell>
          <cell r="C2308" t="str">
            <v>SUBCUENTA</v>
          </cell>
        </row>
        <row r="2309">
          <cell r="A2309">
            <v>612082</v>
          </cell>
          <cell r="B2309" t="str">
            <v xml:space="preserve">FABRICACION DE AERONAVES </v>
          </cell>
          <cell r="C2309" t="str">
            <v>SUBCUENTA</v>
          </cell>
        </row>
        <row r="2310">
          <cell r="A2310">
            <v>612083</v>
          </cell>
          <cell r="B2310" t="str">
            <v xml:space="preserve">FABRICACION DE MOTOCICLETAS </v>
          </cell>
          <cell r="C2310" t="str">
            <v>SUBCUENTA</v>
          </cell>
        </row>
        <row r="2311">
          <cell r="A2311">
            <v>612084</v>
          </cell>
          <cell r="B2311" t="str">
            <v xml:space="preserve">FABRICACION DE BICICLETAS Y SILLAS DE RUEDAS </v>
          </cell>
          <cell r="C2311" t="str">
            <v>SUBCUENTA</v>
          </cell>
        </row>
        <row r="2312">
          <cell r="A2312">
            <v>612085</v>
          </cell>
          <cell r="B2312" t="str">
            <v xml:space="preserve">FABRICACION DE OTROS TIPOS DE TRANSPORTE </v>
          </cell>
          <cell r="C2312" t="str">
            <v>SUBCUENTA</v>
          </cell>
        </row>
        <row r="2313">
          <cell r="A2313">
            <v>612086</v>
          </cell>
          <cell r="B2313" t="str">
            <v xml:space="preserve">FABRICACION DE MUEBLES </v>
          </cell>
          <cell r="C2313" t="str">
            <v>SUBCUENTA</v>
          </cell>
        </row>
        <row r="2314">
          <cell r="A2314">
            <v>612087</v>
          </cell>
          <cell r="B2314" t="str">
            <v xml:space="preserve">FABRICACION DE JOYAS Y ARTICULOS CONEXOS </v>
          </cell>
          <cell r="C2314" t="str">
            <v>SUBCUENTA</v>
          </cell>
        </row>
        <row r="2315">
          <cell r="A2315">
            <v>612088</v>
          </cell>
          <cell r="B2315" t="str">
            <v xml:space="preserve">FABRICACION DE INSTRUMENTOS DE MUSICA </v>
          </cell>
          <cell r="C2315" t="str">
            <v>SUBCUENTA</v>
          </cell>
        </row>
        <row r="2316">
          <cell r="A2316">
            <v>612089</v>
          </cell>
          <cell r="B2316" t="str">
            <v xml:space="preserve">FABRICACION DE ARTICULOS Y EQUIPO PARA DEPORTE </v>
          </cell>
          <cell r="C2316" t="str">
            <v>SUBCUENTA</v>
          </cell>
        </row>
        <row r="2317">
          <cell r="A2317">
            <v>612090</v>
          </cell>
          <cell r="B2317" t="str">
            <v xml:space="preserve">FABRICACION DE JUEGOS Y JUGUETES </v>
          </cell>
          <cell r="C2317" t="str">
            <v>SUBCUENTA</v>
          </cell>
        </row>
        <row r="2318">
          <cell r="A2318">
            <v>612091</v>
          </cell>
          <cell r="B2318" t="str">
            <v xml:space="preserve">RECICLAMIENTO DE DESPERDICIOS </v>
          </cell>
          <cell r="C2318" t="str">
            <v>SUBCUENTA</v>
          </cell>
        </row>
        <row r="2319">
          <cell r="A2319">
            <v>612095</v>
          </cell>
          <cell r="B2319" t="str">
            <v xml:space="preserve">PRODUCTOS DE OTRAS INDUSTRIAS MANUFACTURERAS </v>
          </cell>
          <cell r="C2319" t="str">
            <v>SUBCUENTA</v>
          </cell>
        </row>
        <row r="2320">
          <cell r="A2320">
            <v>612099</v>
          </cell>
          <cell r="B2320" t="str">
            <v xml:space="preserve">AJUSTES POR INFLACION </v>
          </cell>
          <cell r="C2320" t="str">
            <v>SUBCUENTA</v>
          </cell>
        </row>
        <row r="2321">
          <cell r="A2321">
            <v>6125</v>
          </cell>
          <cell r="B2321" t="str">
            <v xml:space="preserve">SUMINISTRO DE ELECTRICIDAD, GAS Y AGUA </v>
          </cell>
          <cell r="C2321" t="str">
            <v>CUENTA</v>
          </cell>
        </row>
        <row r="2322">
          <cell r="A2322">
            <v>612505</v>
          </cell>
          <cell r="B2322" t="str">
            <v xml:space="preserve">GENERACION, CAPTACION Y DISTRIBUCION DE ENERGIA ELECTRICA </v>
          </cell>
          <cell r="C2322" t="str">
            <v>SUBCUENTA</v>
          </cell>
        </row>
        <row r="2323">
          <cell r="A2323">
            <v>612510</v>
          </cell>
          <cell r="B2323" t="str">
            <v xml:space="preserve">FABRICACION DE GAS Y DISTRIBUCION DE COMBUSTIBLES GASEOSOS </v>
          </cell>
          <cell r="C2323" t="str">
            <v>SUBCUENTA</v>
          </cell>
        </row>
        <row r="2324">
          <cell r="A2324">
            <v>612515</v>
          </cell>
          <cell r="B2324" t="str">
            <v xml:space="preserve">CAPTACION, DEPURACION Y DISTRIBUCION DE AGUA </v>
          </cell>
          <cell r="C2324" t="str">
            <v>SUBCUENTA</v>
          </cell>
        </row>
        <row r="2325">
          <cell r="A2325">
            <v>612595</v>
          </cell>
          <cell r="B2325" t="str">
            <v xml:space="preserve">ACTIVIDADES CONEXAS </v>
          </cell>
          <cell r="C2325" t="str">
            <v>SUBCUENTA</v>
          </cell>
        </row>
        <row r="2326">
          <cell r="A2326">
            <v>612599</v>
          </cell>
          <cell r="B2326" t="str">
            <v xml:space="preserve">AJUSTES POR INFLACION </v>
          </cell>
          <cell r="C2326" t="str">
            <v>SUBCUENTA</v>
          </cell>
        </row>
        <row r="2327">
          <cell r="A2327">
            <v>6130</v>
          </cell>
          <cell r="B2327" t="str">
            <v xml:space="preserve">CONSTRUCCION </v>
          </cell>
          <cell r="C2327" t="str">
            <v>CUENTA</v>
          </cell>
        </row>
        <row r="2328">
          <cell r="A2328">
            <v>613005</v>
          </cell>
          <cell r="B2328" t="str">
            <v xml:space="preserve">PREPARACION DE TERRENOS </v>
          </cell>
          <cell r="C2328" t="str">
            <v>SUBCUENTA</v>
          </cell>
        </row>
        <row r="2329">
          <cell r="A2329">
            <v>613010</v>
          </cell>
          <cell r="B2329" t="str">
            <v xml:space="preserve">CONSTRUCCION DE EDIFICIOS Y OBRAS DE INGENIERIA CIVIL </v>
          </cell>
          <cell r="C2329" t="str">
            <v>SUBCUENTA</v>
          </cell>
        </row>
        <row r="2330">
          <cell r="A2330">
            <v>613015</v>
          </cell>
          <cell r="B2330" t="str">
            <v xml:space="preserve">ACONDICIONAMIENTO DE EDIFICIOS </v>
          </cell>
          <cell r="C2330" t="str">
            <v>SUBCUENTA</v>
          </cell>
        </row>
        <row r="2331">
          <cell r="A2331">
            <v>613020</v>
          </cell>
          <cell r="B2331" t="str">
            <v xml:space="preserve">TERMINACION DE EDIFICACIONES </v>
          </cell>
          <cell r="C2331" t="str">
            <v>SUBCUENTA</v>
          </cell>
        </row>
        <row r="2332">
          <cell r="A2332">
            <v>613025</v>
          </cell>
          <cell r="B2332" t="str">
            <v xml:space="preserve">ALQUILER DE EQUIPO CON OPERARIO </v>
          </cell>
          <cell r="C2332" t="str">
            <v>SUBCUENTA</v>
          </cell>
        </row>
        <row r="2333">
          <cell r="A2333">
            <v>613095</v>
          </cell>
          <cell r="B2333" t="str">
            <v xml:space="preserve">ACTIVIDADES CONEXAS </v>
          </cell>
          <cell r="C2333" t="str">
            <v>SUBCUENTA</v>
          </cell>
        </row>
        <row r="2334">
          <cell r="A2334">
            <v>613099</v>
          </cell>
          <cell r="B2334" t="str">
            <v xml:space="preserve">AJUSTES POR INFLACION </v>
          </cell>
          <cell r="C2334" t="str">
            <v>SUBCUENTA</v>
          </cell>
        </row>
        <row r="2335">
          <cell r="A2335">
            <v>6135</v>
          </cell>
          <cell r="B2335" t="str">
            <v xml:space="preserve">COMERCIO AL POR MAYOR Y AL POR MENOR </v>
          </cell>
          <cell r="C2335" t="str">
            <v>CUENTA</v>
          </cell>
        </row>
        <row r="2336">
          <cell r="A2336">
            <v>613502</v>
          </cell>
          <cell r="B2336" t="str">
            <v xml:space="preserve">VENTA DE VEHICULOS AUTOMOTORES </v>
          </cell>
          <cell r="C2336" t="str">
            <v>SUBCUENTA</v>
          </cell>
        </row>
        <row r="2337">
          <cell r="A2337">
            <v>613504</v>
          </cell>
          <cell r="B2337" t="str">
            <v xml:space="preserve">MANTENIMIENTO, REPARACION Y LAVADO DE VEHICULOS AUTOMOTORES </v>
          </cell>
          <cell r="C2337" t="str">
            <v>SUBCUENTA</v>
          </cell>
        </row>
        <row r="2338">
          <cell r="A2338">
            <v>613506</v>
          </cell>
          <cell r="B2338" t="str">
            <v xml:space="preserve">VENTA DE PARTES, PIEZAS Y ACCESORIOS DE VEHICULOS AUTOMOTORES </v>
          </cell>
          <cell r="C2338" t="str">
            <v>SUBCUENTA</v>
          </cell>
        </row>
        <row r="2339">
          <cell r="A2339">
            <v>613508</v>
          </cell>
          <cell r="B2339" t="str">
            <v xml:space="preserve">VENTA DE COMBUSTIBLES SOLIDOS, LIQUIDOS, GASEOSOS </v>
          </cell>
          <cell r="C2339" t="str">
            <v>SUBCUENTA</v>
          </cell>
        </row>
        <row r="2340">
          <cell r="A2340">
            <v>613510</v>
          </cell>
          <cell r="B2340" t="str">
            <v xml:space="preserve">VENTA DE LUBRICANTES, ADITIVOS, LLANTAS Y LUJOS PARA AUTOMOTORES </v>
          </cell>
          <cell r="C2340" t="str">
            <v>SUBCUENTA</v>
          </cell>
        </row>
        <row r="2341">
          <cell r="A2341">
            <v>613512</v>
          </cell>
          <cell r="B2341" t="str">
            <v xml:space="preserve">VENTA A CAMBIO DE RETRIBUCION O POR CONTRATA </v>
          </cell>
          <cell r="C2341" t="str">
            <v>SUBCUENTA</v>
          </cell>
        </row>
        <row r="2342">
          <cell r="A2342">
            <v>613514</v>
          </cell>
          <cell r="B2342" t="str">
            <v xml:space="preserve">VENTA DE INSUMOS, MATERIAS PRIMAS AGROPECUARIAS Y FLORES </v>
          </cell>
          <cell r="C2342" t="str">
            <v>SUBCUENTA</v>
          </cell>
        </row>
        <row r="2343">
          <cell r="A2343">
            <v>613516</v>
          </cell>
          <cell r="B2343" t="str">
            <v xml:space="preserve">VENTA DE OTROS INSUMOS Y MATERIAS PRIMAS NO AGROPECUARIAS </v>
          </cell>
          <cell r="C2343" t="str">
            <v>SUBCUENTA</v>
          </cell>
        </row>
        <row r="2344">
          <cell r="A2344">
            <v>613518</v>
          </cell>
          <cell r="B2344" t="str">
            <v xml:space="preserve">VENTA DE ANIMALES VIVOS Y CUEROS </v>
          </cell>
          <cell r="C2344" t="str">
            <v>SUBCUENTA</v>
          </cell>
        </row>
        <row r="2345">
          <cell r="A2345">
            <v>613520</v>
          </cell>
          <cell r="B2345" t="str">
            <v xml:space="preserve">VENTA DE PRODUCTOS EN ALMACENES NO ESPECIALIZADOS </v>
          </cell>
          <cell r="C2345" t="str">
            <v>SUBCUENTA</v>
          </cell>
        </row>
        <row r="2346">
          <cell r="A2346">
            <v>613522</v>
          </cell>
          <cell r="B2346" t="str">
            <v xml:space="preserve">VENTA DE PRODUCTOS AGROPECUARIOS </v>
          </cell>
          <cell r="C2346" t="str">
            <v>SUBCUENTA</v>
          </cell>
        </row>
        <row r="2347">
          <cell r="A2347">
            <v>613524</v>
          </cell>
          <cell r="B2347" t="str">
            <v xml:space="preserve">VENTA DE PRODUCTOS TEXTILES, DE VESTIR, DE CUERO Y CALZADO </v>
          </cell>
          <cell r="C2347" t="str">
            <v>SUBCUENTA</v>
          </cell>
        </row>
        <row r="2348">
          <cell r="A2348">
            <v>61352401</v>
          </cell>
          <cell r="B2348" t="str">
            <v>VENTA DE PANTALONES</v>
          </cell>
          <cell r="C2348" t="str">
            <v/>
          </cell>
        </row>
        <row r="2349">
          <cell r="A2349">
            <v>61352402</v>
          </cell>
          <cell r="B2349" t="str">
            <v>VENTA DE BLUSAS</v>
          </cell>
        </row>
        <row r="2350">
          <cell r="A2350">
            <v>61352403</v>
          </cell>
          <cell r="B2350" t="str">
            <v>VENTA DE PANTALONETAS</v>
          </cell>
        </row>
        <row r="2351">
          <cell r="A2351">
            <v>613526</v>
          </cell>
          <cell r="B2351" t="str">
            <v xml:space="preserve">VENTA DE PAPEL Y CARTON </v>
          </cell>
          <cell r="C2351" t="str">
            <v>SUBCUENTA</v>
          </cell>
        </row>
        <row r="2352">
          <cell r="A2352">
            <v>613528</v>
          </cell>
          <cell r="B2352" t="str">
            <v xml:space="preserve">VENTA DE LIBROS, REVISTAS, ELEMENTOS DE PAPELERIA, UTILES Y TEXTOS ESCOLARES </v>
          </cell>
          <cell r="C2352" t="str">
            <v>SUBCUENTA</v>
          </cell>
        </row>
        <row r="2353">
          <cell r="A2353">
            <v>613530</v>
          </cell>
          <cell r="B2353" t="str">
            <v xml:space="preserve">VENTA DE JUEGOS, JUGUETES Y ARTICULOS DEPORTIVOS </v>
          </cell>
          <cell r="C2353" t="str">
            <v>SUBCUENTA</v>
          </cell>
        </row>
        <row r="2354">
          <cell r="A2354">
            <v>613532</v>
          </cell>
          <cell r="B2354" t="str">
            <v xml:space="preserve">VENTA DE INSTRUMENTOS QUIRURGICOS Y ORTOPEDICOS </v>
          </cell>
          <cell r="C2354" t="str">
            <v>SUBCUENTA</v>
          </cell>
        </row>
        <row r="2355">
          <cell r="A2355">
            <v>613534</v>
          </cell>
          <cell r="B2355" t="str">
            <v xml:space="preserve">VENTA DE ARTICULOS EN RELOJERIAS Y JOYERIAS </v>
          </cell>
          <cell r="C2355" t="str">
            <v>SUBCUENTA</v>
          </cell>
        </row>
        <row r="2356">
          <cell r="A2356">
            <v>613536</v>
          </cell>
          <cell r="B2356" t="str">
            <v xml:space="preserve">VENTA DE ELECTRODOMESTICOS Y MUEBLES </v>
          </cell>
          <cell r="C2356" t="str">
            <v>SUBCUENTA</v>
          </cell>
        </row>
        <row r="2357">
          <cell r="A2357">
            <v>613538</v>
          </cell>
          <cell r="B2357" t="str">
            <v xml:space="preserve">VENTA DE PRODUCTOS DE ASEO, FARMACEUTICOS, MEDICINALES, Y ARTICULOS DE TOCADOR </v>
          </cell>
          <cell r="C2357" t="str">
            <v>SUBCUENTA</v>
          </cell>
        </row>
        <row r="2358">
          <cell r="A2358">
            <v>613540</v>
          </cell>
          <cell r="B2358" t="str">
            <v xml:space="preserve">VENTA DE CUBIERTOS, VAJILLAS, CRISTALERIA, PORCELANAS, CERAMICAS Y OTROS ARTICULOS DE USO DOMESTICO </v>
          </cell>
          <cell r="C2358" t="str">
            <v>SUBCUENTA</v>
          </cell>
        </row>
        <row r="2359">
          <cell r="A2359">
            <v>613542</v>
          </cell>
          <cell r="B2359" t="str">
            <v xml:space="preserve">VENTA DE MATERIALES DE CONSTRUCCION, FONTANERIA Y CALEFACCION </v>
          </cell>
          <cell r="C2359" t="str">
            <v>SUBCUENTA</v>
          </cell>
        </row>
        <row r="2360">
          <cell r="A2360">
            <v>613544</v>
          </cell>
          <cell r="B2360" t="str">
            <v xml:space="preserve">VENTA DE PINTURAS Y LACAS </v>
          </cell>
          <cell r="C2360" t="str">
            <v>SUBCUENTA</v>
          </cell>
        </row>
        <row r="2361">
          <cell r="A2361">
            <v>613546</v>
          </cell>
          <cell r="B2361" t="str">
            <v xml:space="preserve">VENTA DE PRODUCTOS DE VIDRIOS Y MARQUETERIA </v>
          </cell>
          <cell r="C2361" t="str">
            <v>SUBCUENTA</v>
          </cell>
        </row>
        <row r="2362">
          <cell r="A2362">
            <v>613548</v>
          </cell>
          <cell r="B2362" t="str">
            <v xml:space="preserve">VENTA DE HERRAMIENTAS Y ARTICULOS DE FERRETERIA </v>
          </cell>
          <cell r="C2362" t="str">
            <v>SUBCUENTA</v>
          </cell>
        </row>
        <row r="2363">
          <cell r="A2363">
            <v>613550</v>
          </cell>
          <cell r="B2363" t="str">
            <v xml:space="preserve">VENTA DE QUIMICOS </v>
          </cell>
          <cell r="C2363" t="str">
            <v>SUBCUENTA</v>
          </cell>
        </row>
        <row r="2364">
          <cell r="A2364">
            <v>613552</v>
          </cell>
          <cell r="B2364" t="str">
            <v xml:space="preserve">VENTA DE PRODUCTOS INTERMEDIOS, DESPERDICIOS Y DESECHOS </v>
          </cell>
          <cell r="C2364" t="str">
            <v>SUBCUENTA</v>
          </cell>
        </row>
        <row r="2365">
          <cell r="A2365">
            <v>613554</v>
          </cell>
          <cell r="B2365" t="str">
            <v xml:space="preserve">VENTA DE MAQUINARIA, EQUIPO DE OFICINA Y PROGRAMAS DE COMPUTADOR </v>
          </cell>
          <cell r="C2365" t="str">
            <v>SUBCUENTA</v>
          </cell>
        </row>
        <row r="2366">
          <cell r="A2366">
            <v>613556</v>
          </cell>
          <cell r="B2366" t="str">
            <v xml:space="preserve">VENTA DE ARTICULOS EN CACHARRERIAS Y MISCELANEAS </v>
          </cell>
          <cell r="C2366" t="str">
            <v>SUBCUENTA</v>
          </cell>
        </row>
        <row r="2367">
          <cell r="A2367">
            <v>613558</v>
          </cell>
          <cell r="B2367" t="str">
            <v xml:space="preserve">VENTA DE INSTRUMENTOS MUSICALES </v>
          </cell>
          <cell r="C2367" t="str">
            <v>SUBCUENTA</v>
          </cell>
        </row>
        <row r="2368">
          <cell r="A2368">
            <v>613560</v>
          </cell>
          <cell r="B2368" t="str">
            <v xml:space="preserve">VENTA DE ARTICULOS EN CASAS DE EMPEÑO Y PRENDERIAS </v>
          </cell>
          <cell r="C2368" t="str">
            <v>SUBCUENTA</v>
          </cell>
        </row>
        <row r="2369">
          <cell r="A2369">
            <v>613562</v>
          </cell>
          <cell r="B2369" t="str">
            <v xml:space="preserve">VENTA DE EQUIPO FOTOGRAFICO </v>
          </cell>
          <cell r="C2369" t="str">
            <v>SUBCUENTA</v>
          </cell>
        </row>
        <row r="2370">
          <cell r="A2370">
            <v>613564</v>
          </cell>
          <cell r="B2370" t="str">
            <v xml:space="preserve">VENTA DE EQUIPO OPTICO Y DE PRECISION </v>
          </cell>
          <cell r="C2370" t="str">
            <v>SUBCUENTA</v>
          </cell>
        </row>
        <row r="2371">
          <cell r="A2371">
            <v>613566</v>
          </cell>
          <cell r="B2371" t="str">
            <v xml:space="preserve">VENTA DE EMPAQUES </v>
          </cell>
          <cell r="C2371" t="str">
            <v>SUBCUENTA</v>
          </cell>
        </row>
        <row r="2372">
          <cell r="A2372">
            <v>613568</v>
          </cell>
          <cell r="B2372" t="str">
            <v xml:space="preserve">VENTA DE EQUIPO PROFESIONAL Y CIENTIFICO </v>
          </cell>
          <cell r="C2372" t="str">
            <v>SUBCUENTA</v>
          </cell>
        </row>
        <row r="2373">
          <cell r="A2373">
            <v>613570</v>
          </cell>
          <cell r="B2373" t="str">
            <v xml:space="preserve">VENTA DE LOTERIAS, RIFAS, CHANCE, APUESTAS Y SIMILARES </v>
          </cell>
          <cell r="C2373" t="str">
            <v>SUBCUENTA</v>
          </cell>
        </row>
        <row r="2374">
          <cell r="A2374">
            <v>613572</v>
          </cell>
          <cell r="B2374" t="str">
            <v xml:space="preserve">REPARACION DE EFECTOS PERSONALES Y ELECTRODOMESTICOS </v>
          </cell>
          <cell r="C2374" t="str">
            <v>SUBCUENTA</v>
          </cell>
        </row>
        <row r="2375">
          <cell r="A2375">
            <v>613595</v>
          </cell>
          <cell r="B2375" t="str">
            <v xml:space="preserve">VENTA DE OTROS PRODUCTOS </v>
          </cell>
          <cell r="C2375" t="str">
            <v>SUBCUENTA</v>
          </cell>
        </row>
        <row r="2376">
          <cell r="A2376">
            <v>613599</v>
          </cell>
          <cell r="B2376" t="str">
            <v xml:space="preserve">AJUSTES POR INFLACION </v>
          </cell>
          <cell r="C2376" t="str">
            <v>SUBCUENTA</v>
          </cell>
        </row>
        <row r="2377">
          <cell r="A2377">
            <v>6140</v>
          </cell>
          <cell r="B2377" t="str">
            <v xml:space="preserve">HOTELES Y RESTAURANTES </v>
          </cell>
          <cell r="C2377" t="str">
            <v>CUENTA</v>
          </cell>
        </row>
        <row r="2378">
          <cell r="A2378">
            <v>614005</v>
          </cell>
          <cell r="B2378" t="str">
            <v xml:space="preserve">HOTELERIA </v>
          </cell>
          <cell r="C2378" t="str">
            <v>SUBCUENTA</v>
          </cell>
        </row>
        <row r="2379">
          <cell r="A2379">
            <v>614010</v>
          </cell>
          <cell r="B2379" t="str">
            <v xml:space="preserve">CAMPAMENTO Y OTROS TIPOS DE HOSPEDAJE </v>
          </cell>
          <cell r="C2379" t="str">
            <v>SUBCUENTA</v>
          </cell>
        </row>
        <row r="2380">
          <cell r="A2380">
            <v>614015</v>
          </cell>
          <cell r="B2380" t="str">
            <v xml:space="preserve">RESTAURANTES </v>
          </cell>
          <cell r="C2380" t="str">
            <v>SUBCUENTA</v>
          </cell>
        </row>
        <row r="2381">
          <cell r="A2381">
            <v>614020</v>
          </cell>
          <cell r="B2381" t="str">
            <v xml:space="preserve">BARES Y CANTINAS </v>
          </cell>
          <cell r="C2381" t="str">
            <v>SUBCUENTA</v>
          </cell>
        </row>
        <row r="2382">
          <cell r="A2382">
            <v>614095</v>
          </cell>
          <cell r="B2382" t="str">
            <v xml:space="preserve">ACTIVIDADES CONEXAS </v>
          </cell>
          <cell r="C2382" t="str">
            <v>SUBCUENTA</v>
          </cell>
        </row>
        <row r="2383">
          <cell r="A2383">
            <v>614099</v>
          </cell>
          <cell r="B2383" t="str">
            <v xml:space="preserve">AJUSTES POR INFLACION </v>
          </cell>
          <cell r="C2383" t="str">
            <v>SUBCUENTA</v>
          </cell>
        </row>
        <row r="2384">
          <cell r="A2384">
            <v>6145</v>
          </cell>
          <cell r="B2384" t="str">
            <v xml:space="preserve">TRANSPORTE, ALMACENAMIENTO Y COMUNICACIONES </v>
          </cell>
          <cell r="C2384" t="str">
            <v>CUENTA</v>
          </cell>
        </row>
        <row r="2385">
          <cell r="A2385">
            <v>614505</v>
          </cell>
          <cell r="B2385" t="str">
            <v xml:space="preserve">SERVICIO DE TRANSPORTE POR CARRETERA </v>
          </cell>
          <cell r="C2385" t="str">
            <v>SUBCUENTA</v>
          </cell>
        </row>
        <row r="2386">
          <cell r="A2386">
            <v>614510</v>
          </cell>
          <cell r="B2386" t="str">
            <v xml:space="preserve">SERVICIO DE TRANSPORTE POR VIA FERREA </v>
          </cell>
          <cell r="C2386" t="str">
            <v>SUBCUENTA</v>
          </cell>
        </row>
        <row r="2387">
          <cell r="A2387">
            <v>614515</v>
          </cell>
          <cell r="B2387" t="str">
            <v xml:space="preserve">SERVICIO DE TRANSPORTE POR VIA ACUATICA </v>
          </cell>
          <cell r="C2387" t="str">
            <v>SUBCUENTA</v>
          </cell>
        </row>
        <row r="2388">
          <cell r="A2388">
            <v>614520</v>
          </cell>
          <cell r="B2388" t="str">
            <v xml:space="preserve">SERVICIO DE TRANSPORTE POR VIA AEREA </v>
          </cell>
          <cell r="C2388" t="str">
            <v>SUBCUENTA</v>
          </cell>
        </row>
        <row r="2389">
          <cell r="A2389">
            <v>614525</v>
          </cell>
          <cell r="B2389" t="str">
            <v xml:space="preserve">SERVICIO DE TRANSPORTE POR TUBERIAS </v>
          </cell>
          <cell r="C2389" t="str">
            <v>SUBCUENTA</v>
          </cell>
        </row>
        <row r="2390">
          <cell r="A2390">
            <v>614530</v>
          </cell>
          <cell r="B2390" t="str">
            <v xml:space="preserve">MANIPULACION DE CARGA </v>
          </cell>
          <cell r="C2390" t="str">
            <v>SUBCUENTA</v>
          </cell>
        </row>
        <row r="2391">
          <cell r="A2391">
            <v>614535</v>
          </cell>
          <cell r="B2391" t="str">
            <v xml:space="preserve">ALMACENAMIENTO Y DEPOSITO </v>
          </cell>
          <cell r="C2391" t="str">
            <v>SUBCUENTA</v>
          </cell>
        </row>
        <row r="2392">
          <cell r="A2392">
            <v>614540</v>
          </cell>
          <cell r="B2392" t="str">
            <v xml:space="preserve">SERVICIOS COMPLEMENTARIOS PARA EL TRANSPORTE </v>
          </cell>
          <cell r="C2392" t="str">
            <v>SUBCUENTA</v>
          </cell>
        </row>
        <row r="2393">
          <cell r="A2393">
            <v>614545</v>
          </cell>
          <cell r="B2393" t="str">
            <v xml:space="preserve">AGENCIAS DE VIAJE </v>
          </cell>
          <cell r="C2393" t="str">
            <v>SUBCUENTA</v>
          </cell>
        </row>
        <row r="2394">
          <cell r="A2394">
            <v>614550</v>
          </cell>
          <cell r="B2394" t="str">
            <v xml:space="preserve">OTRAS AGENCIAS DE TRANSPORTE </v>
          </cell>
          <cell r="C2394" t="str">
            <v>SUBCUENTA</v>
          </cell>
        </row>
        <row r="2395">
          <cell r="A2395">
            <v>614555</v>
          </cell>
          <cell r="B2395" t="str">
            <v xml:space="preserve">SERVICIO POSTAL Y DE CORREO </v>
          </cell>
          <cell r="C2395" t="str">
            <v>SUBCUENTA</v>
          </cell>
        </row>
        <row r="2396">
          <cell r="A2396">
            <v>614560</v>
          </cell>
          <cell r="B2396" t="str">
            <v xml:space="preserve">SERVICIO TELEFONICO </v>
          </cell>
          <cell r="C2396" t="str">
            <v>SUBCUENTA</v>
          </cell>
        </row>
        <row r="2397">
          <cell r="A2397">
            <v>614565</v>
          </cell>
          <cell r="B2397" t="str">
            <v xml:space="preserve">SERVICIO DE TELEGRAFO </v>
          </cell>
          <cell r="C2397" t="str">
            <v>SUBCUENTA</v>
          </cell>
        </row>
        <row r="2398">
          <cell r="A2398">
            <v>614570</v>
          </cell>
          <cell r="B2398" t="str">
            <v xml:space="preserve">SERVICIO DE TRANSMISION DE DATOS </v>
          </cell>
          <cell r="C2398" t="str">
            <v>SUBCUENTA</v>
          </cell>
        </row>
        <row r="2399">
          <cell r="A2399">
            <v>614575</v>
          </cell>
          <cell r="B2399" t="str">
            <v xml:space="preserve">SERVICIO DE RADIO Y TELEVISION POR CABLE </v>
          </cell>
          <cell r="C2399" t="str">
            <v>SUBCUENTA</v>
          </cell>
        </row>
        <row r="2400">
          <cell r="A2400">
            <v>614580</v>
          </cell>
          <cell r="B2400" t="str">
            <v xml:space="preserve">TRANSMISION DE SONIDO E IMAGENES POR CONTRATO </v>
          </cell>
          <cell r="C2400" t="str">
            <v>SUBCUENTA</v>
          </cell>
        </row>
        <row r="2401">
          <cell r="A2401">
            <v>614595</v>
          </cell>
          <cell r="B2401" t="str">
            <v xml:space="preserve">ACTIVIDADES CONEXAS </v>
          </cell>
          <cell r="C2401" t="str">
            <v>SUBCUENTA</v>
          </cell>
        </row>
        <row r="2402">
          <cell r="A2402">
            <v>614599</v>
          </cell>
          <cell r="B2402" t="str">
            <v xml:space="preserve">AJUSTES POR INFLACION </v>
          </cell>
          <cell r="C2402" t="str">
            <v>SUBCUENTA</v>
          </cell>
        </row>
        <row r="2403">
          <cell r="A2403">
            <v>6150</v>
          </cell>
          <cell r="B2403" t="str">
            <v xml:space="preserve">ACTIVIDAD FINANCIERA </v>
          </cell>
          <cell r="C2403" t="str">
            <v>CUENTA</v>
          </cell>
        </row>
        <row r="2404">
          <cell r="A2404">
            <v>615005</v>
          </cell>
          <cell r="B2404" t="str">
            <v xml:space="preserve">DE INVERSIONES </v>
          </cell>
          <cell r="C2404" t="str">
            <v>SUBCUENTA</v>
          </cell>
        </row>
        <row r="2405">
          <cell r="A2405">
            <v>615010</v>
          </cell>
          <cell r="B2405" t="str">
            <v xml:space="preserve">DE SERVICIO DE BOLSA </v>
          </cell>
          <cell r="C2405" t="str">
            <v>SUBCUENTA</v>
          </cell>
        </row>
        <row r="2406">
          <cell r="A2406">
            <v>615099</v>
          </cell>
          <cell r="B2406" t="str">
            <v xml:space="preserve">AJUSTES POR INFLACION </v>
          </cell>
          <cell r="C2406" t="str">
            <v>SUBCUENTA</v>
          </cell>
        </row>
        <row r="2407">
          <cell r="A2407">
            <v>6155</v>
          </cell>
          <cell r="B2407" t="str">
            <v xml:space="preserve">ACTIVIDADES INMOBILIARIAS, EMPRESARIALES Y DE ALQUILER </v>
          </cell>
          <cell r="C2407" t="str">
            <v>CUENTA</v>
          </cell>
        </row>
        <row r="2408">
          <cell r="A2408">
            <v>615505</v>
          </cell>
          <cell r="B2408" t="str">
            <v xml:space="preserve">ARRENDAMIENTOS DE BIENES INMUEBLES </v>
          </cell>
          <cell r="C2408" t="str">
            <v>SUBCUENTA</v>
          </cell>
        </row>
        <row r="2409">
          <cell r="A2409">
            <v>615510</v>
          </cell>
          <cell r="B2409" t="str">
            <v xml:space="preserve">INMOBILIARIAS POR RETRIBUCION O CONTRATA </v>
          </cell>
          <cell r="C2409" t="str">
            <v>SUBCUENTA</v>
          </cell>
        </row>
        <row r="2410">
          <cell r="A2410">
            <v>615515</v>
          </cell>
          <cell r="B2410" t="str">
            <v xml:space="preserve">ALQUILER EQUIPO DE TRANSPORTE </v>
          </cell>
          <cell r="C2410" t="str">
            <v>SUBCUENTA</v>
          </cell>
        </row>
        <row r="2411">
          <cell r="A2411">
            <v>615520</v>
          </cell>
          <cell r="B2411" t="str">
            <v xml:space="preserve">ALQUILER MAQUINARIA Y EQUIPO </v>
          </cell>
          <cell r="C2411" t="str">
            <v>SUBCUENTA</v>
          </cell>
        </row>
        <row r="2412">
          <cell r="A2412">
            <v>615525</v>
          </cell>
          <cell r="B2412" t="str">
            <v xml:space="preserve">ALQUILER DE EFECTOS PERSONALES Y ENSERES DOMESTICOS </v>
          </cell>
          <cell r="C2412" t="str">
            <v>SUBCUENTA</v>
          </cell>
        </row>
        <row r="2413">
          <cell r="A2413">
            <v>615530</v>
          </cell>
          <cell r="B2413" t="str">
            <v xml:space="preserve">CONSULTORIA EN EQUIPO Y PROGRAMAS DE INFORMATICA </v>
          </cell>
          <cell r="C2413" t="str">
            <v>SUBCUENTA</v>
          </cell>
        </row>
        <row r="2414">
          <cell r="A2414">
            <v>615535</v>
          </cell>
          <cell r="B2414" t="str">
            <v xml:space="preserve">PROCESAMIENTO DE DATOS </v>
          </cell>
          <cell r="C2414" t="str">
            <v>SUBCUENTA</v>
          </cell>
        </row>
        <row r="2415">
          <cell r="A2415">
            <v>615540</v>
          </cell>
          <cell r="B2415" t="str">
            <v xml:space="preserve">MANTENIMIENTO Y REPARACION DE MAQUINARIA DE OFICINA </v>
          </cell>
          <cell r="C2415" t="str">
            <v>SUBCUENTA</v>
          </cell>
        </row>
        <row r="2416">
          <cell r="A2416">
            <v>615545</v>
          </cell>
          <cell r="B2416" t="str">
            <v xml:space="preserve">INVESTIGACIONES CIENTIFICAS Y DE DESARROLLO </v>
          </cell>
          <cell r="C2416" t="str">
            <v>SUBCUENTA</v>
          </cell>
        </row>
        <row r="2417">
          <cell r="A2417">
            <v>615550</v>
          </cell>
          <cell r="B2417" t="str">
            <v xml:space="preserve">ACTIVIDADES EMPRESARIALES DE CONSULTORIA </v>
          </cell>
          <cell r="C2417" t="str">
            <v>SUBCUENTA</v>
          </cell>
        </row>
        <row r="2418">
          <cell r="A2418">
            <v>615555</v>
          </cell>
          <cell r="B2418" t="str">
            <v xml:space="preserve">PUBLICIDAD </v>
          </cell>
          <cell r="C2418" t="str">
            <v>SUBCUENTA</v>
          </cell>
        </row>
        <row r="2419">
          <cell r="A2419">
            <v>615560</v>
          </cell>
          <cell r="B2419" t="str">
            <v xml:space="preserve">DOTACION DE PERSONAL </v>
          </cell>
          <cell r="C2419" t="str">
            <v>SUBCUENTA</v>
          </cell>
        </row>
        <row r="2420">
          <cell r="A2420">
            <v>615565</v>
          </cell>
          <cell r="B2420" t="str">
            <v xml:space="preserve">INVESTIGACION Y SEGURIDAD </v>
          </cell>
          <cell r="C2420" t="str">
            <v>SUBCUENTA</v>
          </cell>
        </row>
        <row r="2421">
          <cell r="A2421">
            <v>615570</v>
          </cell>
          <cell r="B2421" t="str">
            <v xml:space="preserve">LIMPIEZA DE INMUEBLES </v>
          </cell>
          <cell r="C2421" t="str">
            <v>SUBCUENTA</v>
          </cell>
        </row>
        <row r="2422">
          <cell r="A2422">
            <v>615575</v>
          </cell>
          <cell r="B2422" t="str">
            <v xml:space="preserve">FOTOGRAFIA </v>
          </cell>
          <cell r="C2422" t="str">
            <v>SUBCUENTA</v>
          </cell>
        </row>
        <row r="2423">
          <cell r="A2423">
            <v>615580</v>
          </cell>
          <cell r="B2423" t="str">
            <v xml:space="preserve">ENVASE Y EMPAQUE </v>
          </cell>
          <cell r="C2423" t="str">
            <v>SUBCUENTA</v>
          </cell>
        </row>
        <row r="2424">
          <cell r="A2424">
            <v>615585</v>
          </cell>
          <cell r="B2424" t="str">
            <v xml:space="preserve">FOTOCOPIADO </v>
          </cell>
          <cell r="C2424" t="str">
            <v>SUBCUENTA</v>
          </cell>
        </row>
        <row r="2425">
          <cell r="A2425">
            <v>615590</v>
          </cell>
          <cell r="B2425" t="str">
            <v xml:space="preserve">MANTENIMIENTO Y REPARACION DE MAQUINARIA Y EQUIPO </v>
          </cell>
          <cell r="C2425" t="str">
            <v>SUBCUENTA</v>
          </cell>
        </row>
        <row r="2426">
          <cell r="A2426">
            <v>615595</v>
          </cell>
          <cell r="B2426" t="str">
            <v xml:space="preserve">ACTIVIDADES CONEXAS </v>
          </cell>
          <cell r="C2426" t="str">
            <v>SUBCUENTA</v>
          </cell>
        </row>
        <row r="2427">
          <cell r="A2427">
            <v>615599</v>
          </cell>
          <cell r="B2427" t="str">
            <v xml:space="preserve">AJUSTES POR INFLACION </v>
          </cell>
          <cell r="C2427" t="str">
            <v>SUBCUENTA</v>
          </cell>
        </row>
        <row r="2428">
          <cell r="A2428">
            <v>6160</v>
          </cell>
          <cell r="B2428" t="str">
            <v xml:space="preserve">ENSEÑANZA </v>
          </cell>
          <cell r="C2428" t="str">
            <v>CUENTA</v>
          </cell>
        </row>
        <row r="2429">
          <cell r="A2429">
            <v>616005</v>
          </cell>
          <cell r="B2429" t="str">
            <v xml:space="preserve">ACTIVIDADES RELACIONADAS CON LA EDUCACION </v>
          </cell>
          <cell r="C2429" t="str">
            <v>SUBCUENTA</v>
          </cell>
        </row>
        <row r="2430">
          <cell r="A2430">
            <v>610595</v>
          </cell>
          <cell r="B2430" t="str">
            <v xml:space="preserve">ACTIVIDADES CONEXAS </v>
          </cell>
          <cell r="C2430" t="str">
            <v>SUBCUENTA</v>
          </cell>
        </row>
        <row r="2431">
          <cell r="A2431">
            <v>616099</v>
          </cell>
          <cell r="B2431" t="str">
            <v xml:space="preserve">AJUSTES POR INFLACION </v>
          </cell>
          <cell r="C2431" t="str">
            <v>SUBCUENTA</v>
          </cell>
        </row>
        <row r="2432">
          <cell r="A2432">
            <v>6165</v>
          </cell>
          <cell r="B2432" t="str">
            <v xml:space="preserve">SERVICIOS SOCIALES Y DE SALUD </v>
          </cell>
          <cell r="C2432" t="str">
            <v>CUENTA</v>
          </cell>
        </row>
        <row r="2433">
          <cell r="A2433">
            <v>616505</v>
          </cell>
          <cell r="B2433" t="str">
            <v xml:space="preserve">SERVICIO HOSPITALARIO </v>
          </cell>
          <cell r="C2433" t="str">
            <v>SUBCUENTA</v>
          </cell>
        </row>
        <row r="2434">
          <cell r="A2434">
            <v>616510</v>
          </cell>
          <cell r="B2434" t="str">
            <v xml:space="preserve">SERVICIO MEDICO </v>
          </cell>
          <cell r="C2434" t="str">
            <v>SUBCUENTA</v>
          </cell>
        </row>
        <row r="2435">
          <cell r="A2435">
            <v>616515</v>
          </cell>
          <cell r="B2435" t="str">
            <v xml:space="preserve">SERVICIO ODONTOLOGICO </v>
          </cell>
          <cell r="C2435" t="str">
            <v>SUBCUENTA</v>
          </cell>
        </row>
        <row r="2436">
          <cell r="A2436">
            <v>616520</v>
          </cell>
          <cell r="B2436" t="str">
            <v xml:space="preserve">SERVICIO DE LABORATORIO </v>
          </cell>
          <cell r="C2436" t="str">
            <v>SUBCUENTA</v>
          </cell>
        </row>
        <row r="2437">
          <cell r="A2437">
            <v>616525</v>
          </cell>
          <cell r="B2437" t="str">
            <v xml:space="preserve">ACTIVIDADES VETERINARIAS </v>
          </cell>
          <cell r="C2437" t="str">
            <v>SUBCUENTA</v>
          </cell>
        </row>
        <row r="2438">
          <cell r="A2438">
            <v>616530</v>
          </cell>
          <cell r="B2438" t="str">
            <v xml:space="preserve">ACTIVIDADES DE SERVICIOS SOCIALES </v>
          </cell>
          <cell r="C2438" t="str">
            <v>SUBCUENTA</v>
          </cell>
        </row>
        <row r="2439">
          <cell r="A2439">
            <v>616595</v>
          </cell>
          <cell r="B2439" t="str">
            <v xml:space="preserve">ACTIVIDADES CONEXAS </v>
          </cell>
          <cell r="C2439" t="str">
            <v>SUBCUENTA</v>
          </cell>
        </row>
        <row r="2440">
          <cell r="A2440">
            <v>616599</v>
          </cell>
          <cell r="B2440" t="str">
            <v xml:space="preserve">AJUSTES POR INFLACION </v>
          </cell>
          <cell r="C2440" t="str">
            <v>SUBCUENTA</v>
          </cell>
        </row>
        <row r="2441">
          <cell r="A2441">
            <v>6170</v>
          </cell>
          <cell r="B2441" t="str">
            <v xml:space="preserve">OTRAS ACTIVIDADES DE SERVICIOS COMUNITARIOS, SOCIALES Y PERSONALES </v>
          </cell>
          <cell r="C2441" t="str">
            <v>CUENTA</v>
          </cell>
        </row>
        <row r="2442">
          <cell r="A2442">
            <v>617005</v>
          </cell>
          <cell r="B2442" t="str">
            <v xml:space="preserve">ELIMINACION DE DESPERDICIOS Y AGUAS RESIDUALES </v>
          </cell>
          <cell r="C2442" t="str">
            <v>SUBCUENTA</v>
          </cell>
        </row>
        <row r="2443">
          <cell r="A2443">
            <v>617010</v>
          </cell>
          <cell r="B2443" t="str">
            <v xml:space="preserve">ACTIVIDADES DE ASOCIACION </v>
          </cell>
          <cell r="C2443" t="str">
            <v>SUBCUENTA</v>
          </cell>
        </row>
        <row r="2444">
          <cell r="A2444">
            <v>617015</v>
          </cell>
          <cell r="B2444" t="str">
            <v xml:space="preserve">PRODUCCION Y DISTRIBUCION DE FILMES Y VIDEOCINTAS </v>
          </cell>
          <cell r="C2444" t="str">
            <v>SUBCUENTA</v>
          </cell>
        </row>
        <row r="2445">
          <cell r="A2445">
            <v>617020</v>
          </cell>
          <cell r="B2445" t="str">
            <v xml:space="preserve">EXHIBICION DE FILMES Y VIDEOCINTAS </v>
          </cell>
          <cell r="C2445" t="str">
            <v>SUBCUENTA</v>
          </cell>
        </row>
        <row r="2446">
          <cell r="A2446">
            <v>617025</v>
          </cell>
          <cell r="B2446" t="str">
            <v xml:space="preserve">ACTIVIDAD DE RADIO Y TELEVISION </v>
          </cell>
          <cell r="C2446" t="str">
            <v>SUBCUENTA</v>
          </cell>
        </row>
        <row r="2447">
          <cell r="A2447">
            <v>617030</v>
          </cell>
          <cell r="B2447" t="str">
            <v xml:space="preserve">ACTIVIDAD TEATRAL, MUSICAL Y ARTISTICA </v>
          </cell>
          <cell r="C2447" t="str">
            <v>SUBCUENTA</v>
          </cell>
        </row>
        <row r="2448">
          <cell r="A2448">
            <v>617035</v>
          </cell>
          <cell r="B2448" t="str">
            <v xml:space="preserve">GRABACION Y PRODUCCION DE DISCOS </v>
          </cell>
          <cell r="C2448" t="str">
            <v>SUBCUENTA</v>
          </cell>
        </row>
        <row r="2449">
          <cell r="A2449">
            <v>617040</v>
          </cell>
          <cell r="B2449" t="str">
            <v xml:space="preserve">ENTRETENIMIENTO Y ESPARCIMIENTO </v>
          </cell>
          <cell r="C2449" t="str">
            <v>SUBCUENTA</v>
          </cell>
        </row>
        <row r="2450">
          <cell r="A2450">
            <v>617045</v>
          </cell>
          <cell r="B2450" t="str">
            <v xml:space="preserve">AGENCIAS DE NOTICIAS </v>
          </cell>
          <cell r="C2450" t="str">
            <v>SUBCUENTA</v>
          </cell>
        </row>
        <row r="2451">
          <cell r="A2451">
            <v>617050</v>
          </cell>
          <cell r="B2451" t="str">
            <v xml:space="preserve">LAVANDERIAS Y SIMILARES </v>
          </cell>
          <cell r="C2451" t="str">
            <v>SUBCUENTA</v>
          </cell>
        </row>
        <row r="2452">
          <cell r="A2452">
            <v>617055</v>
          </cell>
          <cell r="B2452" t="str">
            <v xml:space="preserve">PELUQUERIAS Y SIMILARES </v>
          </cell>
          <cell r="C2452" t="str">
            <v>SUBCUENTA</v>
          </cell>
        </row>
        <row r="2453">
          <cell r="A2453">
            <v>617060</v>
          </cell>
          <cell r="B2453" t="str">
            <v xml:space="preserve">SERVICIOS FUNERARIOS </v>
          </cell>
          <cell r="C2453" t="str">
            <v>SUBCUENTA</v>
          </cell>
        </row>
        <row r="2454">
          <cell r="A2454">
            <v>617065</v>
          </cell>
          <cell r="B2454" t="str">
            <v xml:space="preserve">ZONAS FRANCAS </v>
          </cell>
          <cell r="C2454" t="str">
            <v>SUBCUENTA</v>
          </cell>
        </row>
        <row r="2455">
          <cell r="A2455">
            <v>617095</v>
          </cell>
          <cell r="B2455" t="str">
            <v xml:space="preserve">ACTIVIDADES CONEXAS </v>
          </cell>
          <cell r="C2455" t="str">
            <v>SUBCUENTA</v>
          </cell>
        </row>
        <row r="2456">
          <cell r="A2456">
            <v>617099</v>
          </cell>
          <cell r="B2456" t="str">
            <v xml:space="preserve">AJUSTES POR INFLACION </v>
          </cell>
          <cell r="C2456" t="str">
            <v>SUBCUENTA</v>
          </cell>
        </row>
        <row r="2457">
          <cell r="A2457">
            <v>62</v>
          </cell>
          <cell r="B2457" t="str">
            <v xml:space="preserve">COMPRAS </v>
          </cell>
          <cell r="C2457" t="str">
            <v>GRUPO</v>
          </cell>
        </row>
        <row r="2458">
          <cell r="A2458">
            <v>6205</v>
          </cell>
          <cell r="B2458" t="str">
            <v xml:space="preserve">DE MERCANCIAS </v>
          </cell>
          <cell r="C2458" t="str">
            <v>CUENTA</v>
          </cell>
        </row>
        <row r="2459">
          <cell r="A2459" t="str">
            <v xml:space="preserve">620501 a 620598 </v>
          </cell>
          <cell r="C2459" t="str">
            <v/>
          </cell>
        </row>
        <row r="2460">
          <cell r="A2460">
            <v>620599</v>
          </cell>
          <cell r="B2460" t="str">
            <v xml:space="preserve">AJUSTES POR INFLACION </v>
          </cell>
          <cell r="C2460" t="str">
            <v>SUBCUENTA</v>
          </cell>
        </row>
        <row r="2461">
          <cell r="A2461">
            <v>6210</v>
          </cell>
          <cell r="B2461" t="str">
            <v xml:space="preserve">DE MATERIAS PRIMAS </v>
          </cell>
          <cell r="C2461" t="str">
            <v>CUENTA</v>
          </cell>
        </row>
        <row r="2462">
          <cell r="A2462" t="str">
            <v xml:space="preserve">621001 a 621098 </v>
          </cell>
          <cell r="C2462" t="str">
            <v/>
          </cell>
        </row>
        <row r="2463">
          <cell r="A2463">
            <v>621099</v>
          </cell>
          <cell r="B2463" t="str">
            <v xml:space="preserve">AJUSTES POR INFLACION </v>
          </cell>
          <cell r="C2463" t="str">
            <v>SUBCUENTA</v>
          </cell>
        </row>
        <row r="2464">
          <cell r="A2464">
            <v>6215</v>
          </cell>
          <cell r="B2464" t="str">
            <v xml:space="preserve">DE MATERIALES INDIRECTOS </v>
          </cell>
          <cell r="C2464" t="str">
            <v>CUENTA</v>
          </cell>
        </row>
        <row r="2465">
          <cell r="A2465" t="str">
            <v xml:space="preserve">621501 a 621598 </v>
          </cell>
          <cell r="C2465" t="str">
            <v/>
          </cell>
        </row>
        <row r="2466">
          <cell r="A2466">
            <v>621599</v>
          </cell>
          <cell r="B2466" t="str">
            <v xml:space="preserve">AJUSTES POR INFLACION </v>
          </cell>
          <cell r="C2466" t="str">
            <v>SUBCUENTA</v>
          </cell>
        </row>
        <row r="2467">
          <cell r="A2467">
            <v>6220</v>
          </cell>
          <cell r="B2467" t="str">
            <v xml:space="preserve">COMPRA DE ENERGIA </v>
          </cell>
          <cell r="C2467" t="str">
            <v>CUENTA</v>
          </cell>
        </row>
        <row r="2468">
          <cell r="A2468" t="str">
            <v xml:space="preserve">622001 a 622098 </v>
          </cell>
          <cell r="C2468" t="str">
            <v/>
          </cell>
        </row>
        <row r="2469">
          <cell r="A2469">
            <v>622099</v>
          </cell>
          <cell r="B2469" t="str">
            <v xml:space="preserve">AJUSTES POR INFLACION </v>
          </cell>
          <cell r="C2469" t="str">
            <v>SUBCUENTA</v>
          </cell>
        </row>
        <row r="2470">
          <cell r="A2470">
            <v>6225</v>
          </cell>
          <cell r="B2470" t="str">
            <v xml:space="preserve">DEVOLUCIONES REBAJAS Y DESCUENTOS EN COMPRAS (CR) </v>
          </cell>
          <cell r="C2470" t="str">
            <v>CUENTA</v>
          </cell>
        </row>
        <row r="2471">
          <cell r="A2471" t="str">
            <v xml:space="preserve">622501 a 622598 </v>
          </cell>
          <cell r="C2471" t="str">
            <v/>
          </cell>
        </row>
        <row r="2472">
          <cell r="A2472">
            <v>622599</v>
          </cell>
          <cell r="B2472" t="str">
            <v xml:space="preserve">AJUSTES POR INFLACION </v>
          </cell>
          <cell r="C2472" t="str">
            <v>SUBCUENTA</v>
          </cell>
        </row>
        <row r="2473">
          <cell r="A2473">
            <v>7</v>
          </cell>
          <cell r="B2473" t="str">
            <v xml:space="preserve">COSTOS DE PRODUCCION O DE OPERACION </v>
          </cell>
          <cell r="C2473" t="str">
            <v>CLASE</v>
          </cell>
        </row>
        <row r="2474">
          <cell r="A2474">
            <v>71</v>
          </cell>
          <cell r="B2474" t="str">
            <v xml:space="preserve">MATERIA PRIMA </v>
          </cell>
          <cell r="C2474" t="str">
            <v>GRUPO</v>
          </cell>
        </row>
        <row r="2475">
          <cell r="A2475" t="str">
            <v xml:space="preserve">7101 a 7199 </v>
          </cell>
          <cell r="C2475" t="str">
            <v/>
          </cell>
        </row>
        <row r="2476">
          <cell r="A2476" t="str">
            <v xml:space="preserve">710101 a 719999 </v>
          </cell>
          <cell r="C2476" t="str">
            <v/>
          </cell>
        </row>
        <row r="2477">
          <cell r="A2477">
            <v>72</v>
          </cell>
          <cell r="B2477" t="str">
            <v xml:space="preserve">MANO DE OBRA DIRECTA </v>
          </cell>
          <cell r="C2477" t="str">
            <v>GRUPO</v>
          </cell>
        </row>
        <row r="2478">
          <cell r="A2478" t="str">
            <v xml:space="preserve">7201 a 7299 </v>
          </cell>
          <cell r="C2478" t="str">
            <v/>
          </cell>
        </row>
        <row r="2479">
          <cell r="A2479" t="str">
            <v xml:space="preserve">720101 a 729999 </v>
          </cell>
          <cell r="C2479" t="str">
            <v/>
          </cell>
        </row>
        <row r="2480">
          <cell r="A2480">
            <v>73</v>
          </cell>
          <cell r="B2480" t="str">
            <v xml:space="preserve">COSTOS INDIRECTOS </v>
          </cell>
          <cell r="C2480" t="str">
            <v>GRUPO</v>
          </cell>
        </row>
        <row r="2481">
          <cell r="A2481" t="str">
            <v xml:space="preserve">7301 a 7399 </v>
          </cell>
          <cell r="C2481" t="str">
            <v/>
          </cell>
        </row>
        <row r="2482">
          <cell r="A2482" t="str">
            <v xml:space="preserve">730101 a 739999 </v>
          </cell>
          <cell r="C2482" t="str">
            <v/>
          </cell>
        </row>
        <row r="2483">
          <cell r="A2483">
            <v>74</v>
          </cell>
          <cell r="B2483" t="str">
            <v xml:space="preserve">CONTRATOS DE SERVICIOS </v>
          </cell>
          <cell r="C2483" t="str">
            <v>GRUPO</v>
          </cell>
        </row>
        <row r="2484">
          <cell r="A2484" t="str">
            <v xml:space="preserve">7401 a 7499 </v>
          </cell>
          <cell r="C2484" t="str">
            <v/>
          </cell>
        </row>
        <row r="2485">
          <cell r="A2485" t="str">
            <v xml:space="preserve">740101 a 749999 </v>
          </cell>
          <cell r="C2485" t="str">
            <v/>
          </cell>
        </row>
        <row r="2486">
          <cell r="A2486">
            <v>8</v>
          </cell>
          <cell r="B2486" t="str">
            <v xml:space="preserve">CUENTAS DE ORDEN DEUDORAS </v>
          </cell>
          <cell r="C2486" t="str">
            <v>CLASE</v>
          </cell>
        </row>
        <row r="2487">
          <cell r="A2487">
            <v>81</v>
          </cell>
          <cell r="B2487" t="str">
            <v xml:space="preserve">DERECHOS CONTINGENTES </v>
          </cell>
          <cell r="C2487" t="str">
            <v>GRUPO</v>
          </cell>
        </row>
        <row r="2488">
          <cell r="A2488">
            <v>8105</v>
          </cell>
          <cell r="B2488" t="str">
            <v xml:space="preserve">BIENES Y VALORES ENTREGADOS EN CUSTODIA </v>
          </cell>
          <cell r="C2488" t="str">
            <v>CUENTA</v>
          </cell>
        </row>
        <row r="2489">
          <cell r="A2489">
            <v>810505</v>
          </cell>
          <cell r="B2489" t="str">
            <v xml:space="preserve">VALORES MOBILIARIOS </v>
          </cell>
          <cell r="C2489" t="str">
            <v>SUBCUENTA</v>
          </cell>
        </row>
        <row r="2490">
          <cell r="A2490">
            <v>810510</v>
          </cell>
          <cell r="B2490" t="str">
            <v xml:space="preserve">BIENES MUEBLES </v>
          </cell>
          <cell r="C2490" t="str">
            <v>SUBCUENTA</v>
          </cell>
        </row>
        <row r="2491">
          <cell r="A2491">
            <v>810599</v>
          </cell>
          <cell r="B2491" t="str">
            <v xml:space="preserve">AJUSTES POR INFLACION </v>
          </cell>
          <cell r="C2491" t="str">
            <v>SUBCUENTA</v>
          </cell>
        </row>
        <row r="2492">
          <cell r="A2492">
            <v>8110</v>
          </cell>
          <cell r="B2492" t="str">
            <v xml:space="preserve">BIENES Y VALORES ENTREGADOS EN GARANTIA </v>
          </cell>
          <cell r="C2492" t="str">
            <v>CUENTA</v>
          </cell>
        </row>
        <row r="2493">
          <cell r="A2493">
            <v>811005</v>
          </cell>
          <cell r="B2493" t="str">
            <v xml:space="preserve">VALORES MOBILIARIOS </v>
          </cell>
          <cell r="C2493" t="str">
            <v>SUBCUENTA</v>
          </cell>
        </row>
        <row r="2494">
          <cell r="A2494">
            <v>811010</v>
          </cell>
          <cell r="B2494" t="str">
            <v xml:space="preserve">BIENES MUEBLES </v>
          </cell>
          <cell r="C2494" t="str">
            <v>SUBCUENTA</v>
          </cell>
        </row>
        <row r="2495">
          <cell r="A2495">
            <v>811015</v>
          </cell>
          <cell r="B2495" t="str">
            <v xml:space="preserve">BIENES INMUEBLES </v>
          </cell>
          <cell r="C2495" t="str">
            <v>SUBCUENTA</v>
          </cell>
        </row>
        <row r="2496">
          <cell r="A2496">
            <v>811020</v>
          </cell>
          <cell r="B2496" t="str">
            <v xml:space="preserve">CONTRATOS DE GANADO EN PARTICIPACION </v>
          </cell>
          <cell r="C2496" t="str">
            <v>SUBCUENTA</v>
          </cell>
        </row>
        <row r="2497">
          <cell r="A2497">
            <v>811099</v>
          </cell>
          <cell r="B2497" t="str">
            <v xml:space="preserve">AJUSTES POR INFLACION </v>
          </cell>
          <cell r="C2497" t="str">
            <v>SUBCUENTA</v>
          </cell>
        </row>
        <row r="2498">
          <cell r="A2498">
            <v>8115</v>
          </cell>
          <cell r="B2498" t="str">
            <v xml:space="preserve">BIENES Y VALORES EN PODER DE TERCEROS </v>
          </cell>
          <cell r="C2498" t="str">
            <v>CUENTA</v>
          </cell>
        </row>
        <row r="2499">
          <cell r="A2499">
            <v>811505</v>
          </cell>
          <cell r="B2499" t="str">
            <v xml:space="preserve">EN ARRENDAMIENTO </v>
          </cell>
          <cell r="C2499" t="str">
            <v>SUBCUENTA</v>
          </cell>
        </row>
        <row r="2500">
          <cell r="A2500">
            <v>811510</v>
          </cell>
          <cell r="B2500" t="str">
            <v xml:space="preserve">EN PRESTAMO </v>
          </cell>
          <cell r="C2500" t="str">
            <v>SUBCUENTA</v>
          </cell>
        </row>
        <row r="2501">
          <cell r="A2501">
            <v>811515</v>
          </cell>
          <cell r="B2501" t="str">
            <v xml:space="preserve">EN DEPOSITO </v>
          </cell>
          <cell r="C2501" t="str">
            <v>SUBCUENTA</v>
          </cell>
        </row>
        <row r="2502">
          <cell r="A2502">
            <v>811520</v>
          </cell>
          <cell r="B2502" t="str">
            <v xml:space="preserve">EN CONSIGNACION </v>
          </cell>
          <cell r="C2502" t="str">
            <v>SUBCUENTA</v>
          </cell>
        </row>
        <row r="2503">
          <cell r="A2503">
            <v>811599</v>
          </cell>
          <cell r="B2503" t="str">
            <v xml:space="preserve">AJUSTES POR INFLACION </v>
          </cell>
          <cell r="C2503" t="str">
            <v>SUBCUENTA</v>
          </cell>
        </row>
        <row r="2504">
          <cell r="A2504">
            <v>8120</v>
          </cell>
          <cell r="B2504" t="str">
            <v xml:space="preserve">LITIGIOS Y/O DEMANDAS </v>
          </cell>
          <cell r="C2504" t="str">
            <v>CUENTA</v>
          </cell>
        </row>
        <row r="2505">
          <cell r="A2505">
            <v>812005</v>
          </cell>
          <cell r="B2505" t="str">
            <v xml:space="preserve">EJECUTIVOS </v>
          </cell>
          <cell r="C2505" t="str">
            <v>SUBCUENTA</v>
          </cell>
        </row>
        <row r="2506">
          <cell r="A2506">
            <v>812010</v>
          </cell>
          <cell r="B2506" t="str">
            <v xml:space="preserve">INCUMPLIMIENTO DE CONTRATOS </v>
          </cell>
          <cell r="C2506" t="str">
            <v>SUBCUENTA</v>
          </cell>
        </row>
        <row r="2507">
          <cell r="A2507">
            <v>8125</v>
          </cell>
          <cell r="B2507" t="str">
            <v xml:space="preserve">PROMESAS DE COMPRAVENTA </v>
          </cell>
          <cell r="C2507" t="str">
            <v>CUENTA</v>
          </cell>
        </row>
        <row r="2508">
          <cell r="A2508" t="str">
            <v xml:space="preserve">812501 a 812599 </v>
          </cell>
          <cell r="C2508" t="str">
            <v/>
          </cell>
        </row>
        <row r="2509">
          <cell r="A2509">
            <v>8195</v>
          </cell>
          <cell r="B2509" t="str">
            <v xml:space="preserve">DIVERSAS </v>
          </cell>
          <cell r="C2509" t="str">
            <v>CUENTA</v>
          </cell>
        </row>
        <row r="2510">
          <cell r="A2510">
            <v>819505</v>
          </cell>
          <cell r="B2510" t="str">
            <v xml:space="preserve">VALORES ADQUIRIDOS POR RECIBIR </v>
          </cell>
          <cell r="C2510" t="str">
            <v>SUBCUENTA</v>
          </cell>
        </row>
        <row r="2511">
          <cell r="A2511">
            <v>819595</v>
          </cell>
          <cell r="B2511" t="str">
            <v xml:space="preserve">OTRAS </v>
          </cell>
          <cell r="C2511" t="str">
            <v>SUBCUENTA</v>
          </cell>
        </row>
        <row r="2512">
          <cell r="A2512">
            <v>819599</v>
          </cell>
          <cell r="B2512" t="str">
            <v xml:space="preserve">AJUSTES POR INFLACION. </v>
          </cell>
          <cell r="C2512" t="str">
            <v>SUBCUENTA</v>
          </cell>
        </row>
        <row r="2513">
          <cell r="A2513">
            <v>82</v>
          </cell>
          <cell r="B2513" t="str">
            <v xml:space="preserve">DEUDORAS FISCALES </v>
          </cell>
          <cell r="C2513" t="str">
            <v>GRUPO</v>
          </cell>
        </row>
        <row r="2514">
          <cell r="A2514" t="str">
            <v xml:space="preserve">8201 a 8299 </v>
          </cell>
          <cell r="C2514" t="str">
            <v/>
          </cell>
        </row>
        <row r="2515">
          <cell r="A2515" t="str">
            <v xml:space="preserve">820101 a 829999 </v>
          </cell>
          <cell r="C2515" t="str">
            <v/>
          </cell>
        </row>
        <row r="2516">
          <cell r="A2516">
            <v>83</v>
          </cell>
          <cell r="B2516" t="str">
            <v xml:space="preserve">DEUDORAS DE CONTROL </v>
          </cell>
          <cell r="C2516" t="str">
            <v>GRUPO</v>
          </cell>
        </row>
        <row r="2517">
          <cell r="A2517">
            <v>8305</v>
          </cell>
          <cell r="B2517" t="str">
            <v xml:space="preserve">BIENES RECIBIDOS EN ARRENDAMIENTO FINANCIERO </v>
          </cell>
          <cell r="C2517" t="str">
            <v>CUENTA</v>
          </cell>
        </row>
        <row r="2518">
          <cell r="A2518">
            <v>830505</v>
          </cell>
          <cell r="B2518" t="str">
            <v xml:space="preserve">BIENES MUEBLES </v>
          </cell>
          <cell r="C2518" t="str">
            <v>SUBCUENTA</v>
          </cell>
        </row>
        <row r="2519">
          <cell r="A2519">
            <v>830510</v>
          </cell>
          <cell r="B2519" t="str">
            <v xml:space="preserve">BIENES INMUEBLES </v>
          </cell>
          <cell r="C2519" t="str">
            <v>SUBCUENTA</v>
          </cell>
        </row>
        <row r="2520">
          <cell r="A2520">
            <v>830599</v>
          </cell>
          <cell r="B2520" t="str">
            <v xml:space="preserve">AJUSTES POR INFLACION </v>
          </cell>
          <cell r="C2520" t="str">
            <v>SUBCUENTA</v>
          </cell>
        </row>
        <row r="2521">
          <cell r="A2521">
            <v>8310</v>
          </cell>
          <cell r="B2521" t="str">
            <v xml:space="preserve">TITULOS DE INVERSION NO COLOCADOS </v>
          </cell>
          <cell r="C2521" t="str">
            <v>CUENTA</v>
          </cell>
        </row>
        <row r="2522">
          <cell r="A2522">
            <v>831005</v>
          </cell>
          <cell r="B2522" t="str">
            <v xml:space="preserve">ACCIONES </v>
          </cell>
          <cell r="C2522" t="str">
            <v>SUBCUENTA</v>
          </cell>
        </row>
        <row r="2523">
          <cell r="A2523">
            <v>831010</v>
          </cell>
          <cell r="B2523" t="str">
            <v xml:space="preserve">BONOS </v>
          </cell>
          <cell r="C2523" t="str">
            <v>SUBCUENTA</v>
          </cell>
        </row>
        <row r="2524">
          <cell r="A2524">
            <v>831095</v>
          </cell>
          <cell r="B2524" t="str">
            <v xml:space="preserve">OTROS </v>
          </cell>
          <cell r="C2524" t="str">
            <v>SUBCUENTA</v>
          </cell>
        </row>
        <row r="2525">
          <cell r="A2525">
            <v>8315</v>
          </cell>
          <cell r="B2525" t="str">
            <v xml:space="preserve">PROPIEDADES PLANTA Y EQUIPO TOTALMENTE DEPRECIADOS, AGOTADOS Y/O AMORTIZADOS </v>
          </cell>
          <cell r="C2525" t="str">
            <v>CUENTA</v>
          </cell>
        </row>
        <row r="2526">
          <cell r="A2526">
            <v>831506</v>
          </cell>
          <cell r="B2526" t="str">
            <v xml:space="preserve">MATERIALES PROYECTOS PETROLEROS </v>
          </cell>
          <cell r="C2526" t="str">
            <v>SUBCUENTA</v>
          </cell>
        </row>
        <row r="2527">
          <cell r="A2527">
            <v>831516</v>
          </cell>
          <cell r="B2527" t="str">
            <v xml:space="preserve">CONSTRUCCIONES Y EDIFICACIONES </v>
          </cell>
          <cell r="C2527" t="str">
            <v>SUBCUENTA</v>
          </cell>
        </row>
        <row r="2528">
          <cell r="A2528">
            <v>831520</v>
          </cell>
          <cell r="B2528" t="str">
            <v xml:space="preserve">MAQUINARIA Y EQUIPO </v>
          </cell>
          <cell r="C2528" t="str">
            <v>SUBCUENTA</v>
          </cell>
        </row>
        <row r="2529">
          <cell r="A2529">
            <v>831524</v>
          </cell>
          <cell r="B2529" t="str">
            <v xml:space="preserve">EQUIPO DE OFICINA </v>
          </cell>
          <cell r="C2529" t="str">
            <v>SUBCUENTA</v>
          </cell>
        </row>
        <row r="2530">
          <cell r="A2530">
            <v>831528</v>
          </cell>
          <cell r="B2530" t="str">
            <v xml:space="preserve">EQUIPO DE COMPUTACION Y COMUNICACION </v>
          </cell>
          <cell r="C2530" t="str">
            <v>SUBCUENTA</v>
          </cell>
        </row>
        <row r="2531">
          <cell r="A2531">
            <v>831532</v>
          </cell>
          <cell r="B2531" t="str">
            <v xml:space="preserve">EQUIPO MEDICO - CIENTIFICO </v>
          </cell>
          <cell r="C2531" t="str">
            <v>SUBCUENTA</v>
          </cell>
        </row>
        <row r="2532">
          <cell r="A2532">
            <v>831536</v>
          </cell>
          <cell r="B2532" t="str">
            <v xml:space="preserve">EQUIPO DE HOTELES Y RESTAURANTES </v>
          </cell>
          <cell r="C2532" t="str">
            <v>SUBCUENTA</v>
          </cell>
        </row>
        <row r="2533">
          <cell r="A2533">
            <v>831540</v>
          </cell>
          <cell r="B2533" t="str">
            <v xml:space="preserve">FLOTA Y EQUIPO DE TRANSPORTE </v>
          </cell>
          <cell r="C2533" t="str">
            <v>SUBCUENTA</v>
          </cell>
        </row>
        <row r="2534">
          <cell r="A2534">
            <v>831544</v>
          </cell>
          <cell r="B2534" t="str">
            <v xml:space="preserve">FLOTA Y EQUIPO FLUVIAL Y/O MARITIMO </v>
          </cell>
          <cell r="C2534" t="str">
            <v>SUBCUENTA</v>
          </cell>
        </row>
        <row r="2535">
          <cell r="A2535">
            <v>831548</v>
          </cell>
          <cell r="B2535" t="str">
            <v xml:space="preserve">FLOTA Y EQUIPO AEREO </v>
          </cell>
          <cell r="C2535" t="str">
            <v>SUBCUENTA</v>
          </cell>
        </row>
        <row r="2536">
          <cell r="A2536">
            <v>831552</v>
          </cell>
          <cell r="B2536" t="str">
            <v xml:space="preserve">FLOTA Y EQUIPO FERREO </v>
          </cell>
          <cell r="C2536" t="str">
            <v>SUBCUENTA</v>
          </cell>
        </row>
        <row r="2537">
          <cell r="A2537">
            <v>831556</v>
          </cell>
          <cell r="B2537" t="str">
            <v xml:space="preserve">ACUEDUCTOS, PLANTAS Y REDES </v>
          </cell>
          <cell r="C2537" t="str">
            <v>SUBCUENTA</v>
          </cell>
        </row>
        <row r="2538">
          <cell r="A2538">
            <v>831560</v>
          </cell>
          <cell r="B2538" t="str">
            <v xml:space="preserve">ARMAMENTO DE VIGILANCIA </v>
          </cell>
          <cell r="C2538" t="str">
            <v>SUBCUENTA</v>
          </cell>
        </row>
        <row r="2539">
          <cell r="A2539">
            <v>831562</v>
          </cell>
          <cell r="B2539" t="str">
            <v xml:space="preserve">ENVASES Y EMPAQUES </v>
          </cell>
          <cell r="C2539" t="str">
            <v>SUBCUENTA</v>
          </cell>
        </row>
        <row r="2540">
          <cell r="A2540">
            <v>831564</v>
          </cell>
          <cell r="B2540" t="str">
            <v xml:space="preserve">PLANTACIONES AGRICOLAS Y FORESTALES </v>
          </cell>
          <cell r="C2540" t="str">
            <v>SUBCUENTA</v>
          </cell>
        </row>
        <row r="2541">
          <cell r="A2541">
            <v>831568</v>
          </cell>
          <cell r="B2541" t="str">
            <v xml:space="preserve">VIAS DE COMUNICACION </v>
          </cell>
          <cell r="C2541" t="str">
            <v>SUBCUENTA</v>
          </cell>
        </row>
        <row r="2542">
          <cell r="A2542">
            <v>831572</v>
          </cell>
          <cell r="B2542" t="str">
            <v xml:space="preserve">MINAS Y CANTERAS </v>
          </cell>
          <cell r="C2542" t="str">
            <v>SUBCUENTA</v>
          </cell>
        </row>
        <row r="2543">
          <cell r="A2543">
            <v>831576</v>
          </cell>
          <cell r="B2543" t="str">
            <v xml:space="preserve">POZOS ARTESIANOS </v>
          </cell>
          <cell r="C2543" t="str">
            <v>SUBCUENTA</v>
          </cell>
        </row>
        <row r="2544">
          <cell r="A2544">
            <v>831580</v>
          </cell>
          <cell r="B2544" t="str">
            <v xml:space="preserve">YACIMIENTOS </v>
          </cell>
          <cell r="C2544" t="str">
            <v>SUBCUENTA</v>
          </cell>
        </row>
        <row r="2545">
          <cell r="A2545">
            <v>831584</v>
          </cell>
          <cell r="B2545" t="str">
            <v xml:space="preserve">SEMOVIENTES </v>
          </cell>
          <cell r="C2545" t="str">
            <v>SUBCUENTA</v>
          </cell>
        </row>
        <row r="2546">
          <cell r="A2546">
            <v>831599</v>
          </cell>
          <cell r="B2546" t="str">
            <v xml:space="preserve">AJUSTES POR INFLACION </v>
          </cell>
          <cell r="C2546" t="str">
            <v>SUBCUENTA</v>
          </cell>
        </row>
        <row r="2547">
          <cell r="A2547">
            <v>8320</v>
          </cell>
          <cell r="B2547" t="str">
            <v xml:space="preserve">CREDITOS A FAVOR NO UTILIZADOS </v>
          </cell>
          <cell r="C2547" t="str">
            <v>CUENTA</v>
          </cell>
        </row>
        <row r="2548">
          <cell r="A2548">
            <v>832005</v>
          </cell>
          <cell r="B2548" t="str">
            <v xml:space="preserve">PAIS </v>
          </cell>
          <cell r="C2548" t="str">
            <v>SUBCUENTA</v>
          </cell>
        </row>
        <row r="2549">
          <cell r="A2549">
            <v>832010</v>
          </cell>
          <cell r="B2549" t="str">
            <v xml:space="preserve">EXTERIOR </v>
          </cell>
          <cell r="C2549" t="str">
            <v>SUBCUENTA</v>
          </cell>
        </row>
        <row r="2550">
          <cell r="A2550">
            <v>8325</v>
          </cell>
          <cell r="B2550" t="str">
            <v xml:space="preserve">ACTIVOS CASTIGADOS </v>
          </cell>
          <cell r="C2550" t="str">
            <v>CUENTA</v>
          </cell>
        </row>
        <row r="2551">
          <cell r="A2551">
            <v>832505</v>
          </cell>
          <cell r="B2551" t="str">
            <v xml:space="preserve">INVERSIONES </v>
          </cell>
          <cell r="C2551" t="str">
            <v>SUBCUENTA</v>
          </cell>
        </row>
        <row r="2552">
          <cell r="A2552">
            <v>832510</v>
          </cell>
          <cell r="B2552" t="str">
            <v xml:space="preserve">DEUDORES </v>
          </cell>
          <cell r="C2552" t="str">
            <v>SUBCUENTA</v>
          </cell>
        </row>
        <row r="2553">
          <cell r="A2553">
            <v>832595</v>
          </cell>
          <cell r="B2553" t="str">
            <v xml:space="preserve">OTROS ACTIVOS </v>
          </cell>
          <cell r="C2553" t="str">
            <v>SUBCUENTA</v>
          </cell>
        </row>
        <row r="2554">
          <cell r="A2554">
            <v>8330</v>
          </cell>
          <cell r="B2554" t="str">
            <v xml:space="preserve">TITULOS DE INVERSION AMORTIZADOS </v>
          </cell>
          <cell r="C2554" t="str">
            <v>CUENTA</v>
          </cell>
        </row>
        <row r="2555">
          <cell r="A2555">
            <v>833005</v>
          </cell>
          <cell r="B2555" t="str">
            <v xml:space="preserve">BONOS </v>
          </cell>
          <cell r="C2555" t="str">
            <v>SUBCUENTA</v>
          </cell>
        </row>
        <row r="2556">
          <cell r="A2556">
            <v>833095</v>
          </cell>
          <cell r="B2556" t="str">
            <v xml:space="preserve">OTROS </v>
          </cell>
          <cell r="C2556" t="str">
            <v>SUBCUENTA</v>
          </cell>
        </row>
        <row r="2557">
          <cell r="A2557">
            <v>8335</v>
          </cell>
          <cell r="B2557" t="str">
            <v xml:space="preserve">CAPITALIZACION POR REVALORIZACION DE PATRIMONIO </v>
          </cell>
          <cell r="C2557" t="str">
            <v>CUENTA</v>
          </cell>
        </row>
        <row r="2558">
          <cell r="A2558" t="str">
            <v xml:space="preserve">833501 a 833599 </v>
          </cell>
          <cell r="C2558" t="str">
            <v/>
          </cell>
        </row>
        <row r="2559">
          <cell r="A2559">
            <v>8395</v>
          </cell>
          <cell r="B2559" t="str">
            <v xml:space="preserve">OTRAS CUENTAS DEUDORAS DE CONTROL </v>
          </cell>
          <cell r="C2559" t="str">
            <v>CUENTA</v>
          </cell>
        </row>
        <row r="2560">
          <cell r="A2560">
            <v>839505</v>
          </cell>
          <cell r="B2560" t="str">
            <v xml:space="preserve">CHEQUES POSTFECHADOS </v>
          </cell>
          <cell r="C2560" t="str">
            <v>SUBCUENTA</v>
          </cell>
        </row>
        <row r="2561">
          <cell r="A2561">
            <v>839510</v>
          </cell>
          <cell r="B2561" t="str">
            <v xml:space="preserve">CERTIFICADOS DE DEPOSITO A TERMINO </v>
          </cell>
          <cell r="C2561" t="str">
            <v>SUBCUENTA</v>
          </cell>
        </row>
        <row r="2562">
          <cell r="A2562">
            <v>839515</v>
          </cell>
          <cell r="B2562" t="str">
            <v xml:space="preserve">CHEQUES DEVUELTOS </v>
          </cell>
          <cell r="C2562" t="str">
            <v>SUBCUENTA</v>
          </cell>
        </row>
        <row r="2563">
          <cell r="A2563">
            <v>839520</v>
          </cell>
          <cell r="B2563" t="str">
            <v xml:space="preserve">BIENES Y VALORES EN FIDEICOMISO </v>
          </cell>
          <cell r="C2563" t="str">
            <v>SUBCUENTA</v>
          </cell>
        </row>
        <row r="2564">
          <cell r="A2564">
            <v>839525</v>
          </cell>
          <cell r="B2564" t="str">
            <v xml:space="preserve">INTERESES SOBRE DEUDAS VENCIDAS </v>
          </cell>
          <cell r="C2564" t="str">
            <v>SUBCUENTA</v>
          </cell>
        </row>
        <row r="2565">
          <cell r="A2565">
            <v>839595</v>
          </cell>
          <cell r="B2565" t="str">
            <v xml:space="preserve">DIVERSAS </v>
          </cell>
          <cell r="C2565" t="str">
            <v>SUBCUENTA</v>
          </cell>
        </row>
        <row r="2566">
          <cell r="A2566">
            <v>839599</v>
          </cell>
          <cell r="B2566" t="str">
            <v xml:space="preserve">AJUSTES POR INFLACION </v>
          </cell>
          <cell r="C2566" t="str">
            <v>SUBCUENTA</v>
          </cell>
        </row>
        <row r="2567">
          <cell r="A2567">
            <v>8399</v>
          </cell>
          <cell r="B2567" t="str">
            <v xml:space="preserve">AJUSTES POR INFLACION ACTIVOS </v>
          </cell>
          <cell r="C2567" t="str">
            <v>CUENTA</v>
          </cell>
        </row>
        <row r="2568">
          <cell r="A2568">
            <v>839905</v>
          </cell>
          <cell r="B2568" t="str">
            <v xml:space="preserve">INVERSIONES </v>
          </cell>
          <cell r="C2568" t="str">
            <v>SUBCUENTA</v>
          </cell>
        </row>
        <row r="2569">
          <cell r="A2569">
            <v>839910</v>
          </cell>
          <cell r="B2569" t="str">
            <v xml:space="preserve">INVENTARIOS </v>
          </cell>
          <cell r="C2569" t="str">
            <v>SUBCUENTA</v>
          </cell>
        </row>
        <row r="2570">
          <cell r="A2570">
            <v>839915</v>
          </cell>
          <cell r="B2570" t="str">
            <v xml:space="preserve">PROPIEDADES PLANTA Y EQUIPO </v>
          </cell>
          <cell r="C2570" t="str">
            <v>SUBCUENTA</v>
          </cell>
        </row>
        <row r="2571">
          <cell r="A2571">
            <v>839920</v>
          </cell>
          <cell r="B2571" t="str">
            <v xml:space="preserve">INTANGIBLES </v>
          </cell>
          <cell r="C2571" t="str">
            <v>SUBCUENTA</v>
          </cell>
        </row>
        <row r="2572">
          <cell r="A2572">
            <v>839925</v>
          </cell>
          <cell r="B2572" t="str">
            <v xml:space="preserve">CARGOS DIFERIDOS </v>
          </cell>
          <cell r="C2572" t="str">
            <v>SUBCUENTA</v>
          </cell>
        </row>
        <row r="2573">
          <cell r="A2573">
            <v>839995</v>
          </cell>
          <cell r="B2573" t="str">
            <v xml:space="preserve">OTROS ACTIVOS </v>
          </cell>
          <cell r="C2573" t="str">
            <v>SUBCUENTA</v>
          </cell>
        </row>
        <row r="2574">
          <cell r="A2574">
            <v>84</v>
          </cell>
          <cell r="B2574" t="str">
            <v xml:space="preserve">DERECHOS CONTINGENTES POR CONTRA (CR) </v>
          </cell>
          <cell r="C2574" t="str">
            <v>GRUPO</v>
          </cell>
        </row>
        <row r="2575">
          <cell r="A2575" t="str">
            <v xml:space="preserve">8401 a 8499 </v>
          </cell>
          <cell r="C2575" t="str">
            <v/>
          </cell>
        </row>
        <row r="2576">
          <cell r="A2576" t="str">
            <v xml:space="preserve">840101 a 849999 </v>
          </cell>
          <cell r="C2576" t="str">
            <v/>
          </cell>
        </row>
        <row r="2577">
          <cell r="A2577">
            <v>85</v>
          </cell>
          <cell r="B2577" t="str">
            <v xml:space="preserve">DEUDORAS FISCALES POR CONTRA (CR) </v>
          </cell>
          <cell r="C2577" t="str">
            <v>GRUPO</v>
          </cell>
        </row>
        <row r="2578">
          <cell r="A2578" t="str">
            <v xml:space="preserve">8501 a 8599 </v>
          </cell>
          <cell r="C2578" t="str">
            <v/>
          </cell>
        </row>
        <row r="2579">
          <cell r="A2579" t="str">
            <v xml:space="preserve">850101 a 859999 </v>
          </cell>
          <cell r="C2579" t="str">
            <v/>
          </cell>
        </row>
        <row r="2580">
          <cell r="A2580">
            <v>86</v>
          </cell>
          <cell r="B2580" t="str">
            <v xml:space="preserve">DEUDORAS DE CONTROL POR CONTRA (CR) </v>
          </cell>
          <cell r="C2580" t="str">
            <v>GRUPO</v>
          </cell>
        </row>
        <row r="2581">
          <cell r="A2581" t="str">
            <v xml:space="preserve">8601 a 8699 </v>
          </cell>
          <cell r="C2581" t="str">
            <v/>
          </cell>
        </row>
        <row r="2582">
          <cell r="A2582" t="str">
            <v xml:space="preserve">860101 a 869999 </v>
          </cell>
          <cell r="C2582" t="str">
            <v/>
          </cell>
        </row>
        <row r="2583">
          <cell r="A2583">
            <v>9</v>
          </cell>
          <cell r="B2583" t="str">
            <v xml:space="preserve">CUENTAS DE ORDEN ACREEDORAS </v>
          </cell>
          <cell r="C2583" t="str">
            <v>CLASE</v>
          </cell>
        </row>
        <row r="2584">
          <cell r="A2584">
            <v>91</v>
          </cell>
          <cell r="B2584" t="str">
            <v xml:space="preserve">RESPONSABILIDADES CONTINGENTES </v>
          </cell>
          <cell r="C2584" t="str">
            <v>GRUPO</v>
          </cell>
        </row>
        <row r="2585">
          <cell r="A2585">
            <v>9105</v>
          </cell>
          <cell r="B2585" t="str">
            <v xml:space="preserve">BIENES Y VALORES RECIBIDOS EN CUSTODIA </v>
          </cell>
          <cell r="C2585" t="str">
            <v>CUENTA</v>
          </cell>
        </row>
        <row r="2586">
          <cell r="A2586">
            <v>910505</v>
          </cell>
          <cell r="B2586" t="str">
            <v xml:space="preserve">VALORES MOBILIARIOS </v>
          </cell>
          <cell r="C2586" t="str">
            <v>SUBCUENTA</v>
          </cell>
        </row>
        <row r="2587">
          <cell r="A2587">
            <v>910510</v>
          </cell>
          <cell r="B2587" t="str">
            <v xml:space="preserve">BIENES MUEBLES </v>
          </cell>
          <cell r="C2587" t="str">
            <v>SUBCUENTA</v>
          </cell>
        </row>
        <row r="2588">
          <cell r="A2588">
            <v>910599</v>
          </cell>
          <cell r="B2588" t="str">
            <v xml:space="preserve">AJUSTES POR INFLACION </v>
          </cell>
          <cell r="C2588" t="str">
            <v>SUBCUENTA</v>
          </cell>
        </row>
        <row r="2589">
          <cell r="A2589">
            <v>9110</v>
          </cell>
          <cell r="B2589" t="str">
            <v xml:space="preserve">BIENES Y VALORES RECIBIDOS EN GARANTIA </v>
          </cell>
          <cell r="C2589" t="str">
            <v>CUENTA</v>
          </cell>
        </row>
        <row r="2590">
          <cell r="A2590">
            <v>911005</v>
          </cell>
          <cell r="B2590" t="str">
            <v xml:space="preserve">VALORES MOBILIARIOS </v>
          </cell>
          <cell r="C2590" t="str">
            <v>SUBCUENTA</v>
          </cell>
        </row>
        <row r="2591">
          <cell r="A2591">
            <v>911010</v>
          </cell>
          <cell r="B2591" t="str">
            <v xml:space="preserve">BIENES MUEBLES </v>
          </cell>
          <cell r="C2591" t="str">
            <v>SUBCUENTA</v>
          </cell>
        </row>
        <row r="2592">
          <cell r="A2592">
            <v>911015</v>
          </cell>
          <cell r="B2592" t="str">
            <v xml:space="preserve">BIENES INMUEBLES </v>
          </cell>
          <cell r="C2592" t="str">
            <v>SUBCUENTA</v>
          </cell>
        </row>
        <row r="2593">
          <cell r="A2593">
            <v>911020</v>
          </cell>
          <cell r="B2593" t="str">
            <v xml:space="preserve">CONTRATOS DE GANADO EN PARTICIPACION </v>
          </cell>
          <cell r="C2593" t="str">
            <v>SUBCUENTA</v>
          </cell>
        </row>
        <row r="2594">
          <cell r="A2594">
            <v>911099</v>
          </cell>
          <cell r="B2594" t="str">
            <v xml:space="preserve">AJUSTES POR INFLACION </v>
          </cell>
          <cell r="C2594" t="str">
            <v>SUBCUENTA</v>
          </cell>
        </row>
        <row r="2595">
          <cell r="A2595">
            <v>9115</v>
          </cell>
          <cell r="B2595" t="str">
            <v xml:space="preserve">BIENES Y VALORES RECIBIDOS DE TERCEROS </v>
          </cell>
          <cell r="C2595" t="str">
            <v>CUENTA</v>
          </cell>
        </row>
        <row r="2596">
          <cell r="A2596">
            <v>911505</v>
          </cell>
          <cell r="B2596" t="str">
            <v xml:space="preserve">EN ARRENDAMIENTO </v>
          </cell>
          <cell r="C2596" t="str">
            <v>SUBCUENTA</v>
          </cell>
        </row>
        <row r="2597">
          <cell r="A2597">
            <v>911510</v>
          </cell>
          <cell r="B2597" t="str">
            <v xml:space="preserve">EN PRESTAMO </v>
          </cell>
          <cell r="C2597" t="str">
            <v>SUBCUENTA</v>
          </cell>
        </row>
        <row r="2598">
          <cell r="A2598">
            <v>911515</v>
          </cell>
          <cell r="B2598" t="str">
            <v xml:space="preserve">EN DEPOSITO </v>
          </cell>
          <cell r="C2598" t="str">
            <v>SUBCUENTA</v>
          </cell>
        </row>
        <row r="2599">
          <cell r="A2599">
            <v>911520</v>
          </cell>
          <cell r="B2599" t="str">
            <v xml:space="preserve">EN CONSIGNACION </v>
          </cell>
          <cell r="C2599" t="str">
            <v>SUBCUENTA</v>
          </cell>
        </row>
        <row r="2600">
          <cell r="A2600">
            <v>911525</v>
          </cell>
          <cell r="B2600" t="str">
            <v xml:space="preserve">EN COMODATO </v>
          </cell>
          <cell r="C2600" t="str">
            <v>SUBCUENTA</v>
          </cell>
        </row>
        <row r="2601">
          <cell r="A2601">
            <v>911599</v>
          </cell>
          <cell r="B2601" t="str">
            <v xml:space="preserve">AJUSTES POR INFLACION </v>
          </cell>
          <cell r="C2601" t="str">
            <v>SUBCUENTA</v>
          </cell>
        </row>
        <row r="2602">
          <cell r="A2602">
            <v>9120</v>
          </cell>
          <cell r="B2602" t="str">
            <v xml:space="preserve">LITIGIOS Y/O DEMANDAS </v>
          </cell>
          <cell r="C2602" t="str">
            <v>CUENTA</v>
          </cell>
        </row>
        <row r="2603">
          <cell r="A2603">
            <v>912005</v>
          </cell>
          <cell r="B2603" t="str">
            <v xml:space="preserve">LABORALES </v>
          </cell>
          <cell r="C2603" t="str">
            <v>SUBCUENTA</v>
          </cell>
        </row>
        <row r="2604">
          <cell r="A2604">
            <v>912010</v>
          </cell>
          <cell r="B2604" t="str">
            <v xml:space="preserve">CIVILES </v>
          </cell>
          <cell r="C2604" t="str">
            <v>SUBCUENTA</v>
          </cell>
        </row>
        <row r="2605">
          <cell r="A2605">
            <v>912015</v>
          </cell>
          <cell r="B2605" t="str">
            <v xml:space="preserve">ADMINISTRATIVOS O ARBITRALES </v>
          </cell>
          <cell r="C2605" t="str">
            <v>SUBCUENTA</v>
          </cell>
        </row>
        <row r="2606">
          <cell r="A2606">
            <v>912020</v>
          </cell>
          <cell r="B2606" t="str">
            <v xml:space="preserve">TRIBUTARIOS </v>
          </cell>
          <cell r="C2606" t="str">
            <v>SUBCUENTA</v>
          </cell>
        </row>
        <row r="2607">
          <cell r="A2607">
            <v>9125</v>
          </cell>
          <cell r="B2607" t="str">
            <v xml:space="preserve">PROMESAS DE COMPRAVENTA </v>
          </cell>
          <cell r="C2607" t="str">
            <v>CUENTA</v>
          </cell>
        </row>
        <row r="2608">
          <cell r="A2608" t="str">
            <v xml:space="preserve">912501 a 912599 </v>
          </cell>
          <cell r="C2608" t="str">
            <v/>
          </cell>
        </row>
        <row r="2609">
          <cell r="A2609">
            <v>9130</v>
          </cell>
          <cell r="B2609" t="str">
            <v xml:space="preserve">CONTRATOS DE ADMINISTRACION DELEGADA </v>
          </cell>
          <cell r="C2609" t="str">
            <v>CUENTA</v>
          </cell>
        </row>
        <row r="2610">
          <cell r="A2610" t="str">
            <v xml:space="preserve">913001 a 913099 </v>
          </cell>
          <cell r="C2610" t="str">
            <v/>
          </cell>
        </row>
        <row r="2611">
          <cell r="A2611">
            <v>9135</v>
          </cell>
          <cell r="B2611" t="str">
            <v xml:space="preserve">CUENTAS EN PARTICIPACION </v>
          </cell>
          <cell r="C2611" t="str">
            <v>CUENTA</v>
          </cell>
        </row>
        <row r="2612">
          <cell r="A2612" t="str">
            <v xml:space="preserve">913501 a 913599 </v>
          </cell>
          <cell r="C2612" t="str">
            <v/>
          </cell>
        </row>
        <row r="2613">
          <cell r="A2613">
            <v>9195</v>
          </cell>
          <cell r="B2613" t="str">
            <v xml:space="preserve">OTRAS RESPONSABILIDADES CONTINGENTES </v>
          </cell>
          <cell r="C2613" t="str">
            <v>CUENTA</v>
          </cell>
        </row>
        <row r="2614">
          <cell r="A2614" t="str">
            <v xml:space="preserve">919501 a 919599 </v>
          </cell>
          <cell r="C2614" t="str">
            <v/>
          </cell>
        </row>
        <row r="2615">
          <cell r="A2615">
            <v>92</v>
          </cell>
          <cell r="B2615" t="str">
            <v xml:space="preserve">ACREEDORAS FISCALES </v>
          </cell>
          <cell r="C2615" t="str">
            <v>GRUPO</v>
          </cell>
        </row>
        <row r="2616">
          <cell r="A2616" t="str">
            <v xml:space="preserve">9201 a 9299 </v>
          </cell>
          <cell r="C2616" t="str">
            <v/>
          </cell>
        </row>
        <row r="2617">
          <cell r="A2617" t="str">
            <v xml:space="preserve">920101 a 929999 </v>
          </cell>
          <cell r="C2617" t="str">
            <v/>
          </cell>
        </row>
        <row r="2618">
          <cell r="A2618">
            <v>93</v>
          </cell>
          <cell r="B2618" t="str">
            <v xml:space="preserve">ACREEDORAS DE CONTROL </v>
          </cell>
          <cell r="C2618" t="str">
            <v>GRUPO</v>
          </cell>
        </row>
        <row r="2619">
          <cell r="A2619">
            <v>9305</v>
          </cell>
          <cell r="B2619" t="str">
            <v xml:space="preserve">CONTRATOS DE ARRENDAMIENTO FINANCIERO </v>
          </cell>
          <cell r="C2619" t="str">
            <v>CUENTA</v>
          </cell>
        </row>
        <row r="2620">
          <cell r="A2620">
            <v>930505</v>
          </cell>
          <cell r="B2620" t="str">
            <v xml:space="preserve">BIENES MUEBLES </v>
          </cell>
          <cell r="C2620" t="str">
            <v>SUBCUENTA</v>
          </cell>
        </row>
        <row r="2621">
          <cell r="A2621">
            <v>930510</v>
          </cell>
          <cell r="B2621" t="str">
            <v xml:space="preserve">BIENES INMUEBLES </v>
          </cell>
          <cell r="C2621" t="str">
            <v>SUBCUENTA</v>
          </cell>
        </row>
        <row r="2622">
          <cell r="A2622">
            <v>5</v>
          </cell>
          <cell r="B2622" t="str">
            <v xml:space="preserve">OTRAS CUENTAS DE ORDEN ACREEDORAS DE CONTROL </v>
          </cell>
          <cell r="C2622" t="str">
            <v>CLASE</v>
          </cell>
        </row>
        <row r="2623">
          <cell r="A2623">
            <v>939505</v>
          </cell>
          <cell r="B2623" t="str">
            <v xml:space="preserve">DOCUMENTOS POR COBRAR DESCONTADOS </v>
          </cell>
          <cell r="C2623" t="str">
            <v>SUBCUENTA</v>
          </cell>
        </row>
        <row r="2624">
          <cell r="A2624">
            <v>939510</v>
          </cell>
          <cell r="B2624" t="str">
            <v xml:space="preserve">CONVENIOS DE PAGO </v>
          </cell>
          <cell r="C2624" t="str">
            <v>SUBCUENTA</v>
          </cell>
        </row>
        <row r="2625">
          <cell r="A2625">
            <v>939515</v>
          </cell>
          <cell r="B2625" t="str">
            <v xml:space="preserve">CONTRATOS DE CONSTRUCCIONES E INSTALACIONES POR EJECUTAR </v>
          </cell>
          <cell r="C2625" t="str">
            <v>SUBCUENTA</v>
          </cell>
        </row>
        <row r="2626">
          <cell r="A2626">
            <v>939520</v>
          </cell>
          <cell r="B2626" t="str">
            <v xml:space="preserve">PEDIDOS COLOCADOS </v>
          </cell>
          <cell r="C2626" t="str">
            <v>SUBCUENTA</v>
          </cell>
        </row>
        <row r="2627">
          <cell r="A2627">
            <v>939525</v>
          </cell>
          <cell r="B2627" t="str">
            <v xml:space="preserve">ADJUDICACIONES PENDIENTES DE LEGALIZAR </v>
          </cell>
          <cell r="C2627" t="str">
            <v>SUBCUENTA</v>
          </cell>
        </row>
        <row r="2628">
          <cell r="A2628">
            <v>939530</v>
          </cell>
          <cell r="B2628" t="str">
            <v xml:space="preserve">RESERVA ARTICULO 3o. LEY 4/80 </v>
          </cell>
          <cell r="C2628" t="str">
            <v>SUBCUENTA</v>
          </cell>
        </row>
        <row r="2629">
          <cell r="A2629">
            <v>939535</v>
          </cell>
          <cell r="B2629" t="str">
            <v xml:space="preserve">RESERVA COSTO REPOSICION SEMOVIENTES </v>
          </cell>
          <cell r="C2629" t="str">
            <v>SUBCUENTA</v>
          </cell>
        </row>
        <row r="2630">
          <cell r="A2630">
            <v>939599</v>
          </cell>
          <cell r="B2630" t="str">
            <v xml:space="preserve">AJUSTES POR INFLACION </v>
          </cell>
          <cell r="C2630" t="str">
            <v>SUBCUENTA</v>
          </cell>
        </row>
        <row r="2631">
          <cell r="A2631">
            <v>9399</v>
          </cell>
          <cell r="B2631" t="str">
            <v xml:space="preserve">AJUSTES POR INFLACION PATRIMONIO </v>
          </cell>
          <cell r="C2631" t="str">
            <v>CUENTA</v>
          </cell>
        </row>
        <row r="2632">
          <cell r="A2632">
            <v>939905</v>
          </cell>
          <cell r="B2632" t="str">
            <v xml:space="preserve">CAPITAL SOCIAL </v>
          </cell>
          <cell r="C2632" t="str">
            <v>SUBCUENTA</v>
          </cell>
        </row>
        <row r="2633">
          <cell r="A2633">
            <v>939910</v>
          </cell>
          <cell r="B2633" t="str">
            <v xml:space="preserve">SUPERAVIT DE CAPITAL </v>
          </cell>
          <cell r="C2633" t="str">
            <v>SUBCUENTA</v>
          </cell>
        </row>
        <row r="2634">
          <cell r="A2634">
            <v>939915</v>
          </cell>
          <cell r="B2634" t="str">
            <v xml:space="preserve">RESERVAS </v>
          </cell>
          <cell r="C2634" t="str">
            <v>SUBCUENTA</v>
          </cell>
        </row>
        <row r="2635">
          <cell r="A2635">
            <v>939925</v>
          </cell>
          <cell r="B2635" t="str">
            <v xml:space="preserve">DIVIDENDOS O PARTICIPACIONES DECRETADAS EN ACCIONES, CUOTAS O PARTES DE INTERES SOCIAL </v>
          </cell>
          <cell r="C2635" t="str">
            <v>SUBCUENTA</v>
          </cell>
        </row>
        <row r="2636">
          <cell r="A2636">
            <v>939930</v>
          </cell>
          <cell r="B2636" t="str">
            <v xml:space="preserve">RESULTADOS DE EJERCICIOS ANTERIORES </v>
          </cell>
          <cell r="C2636" t="str">
            <v>SUBCUENTA</v>
          </cell>
        </row>
        <row r="2637">
          <cell r="A2637">
            <v>94</v>
          </cell>
          <cell r="B2637" t="str">
            <v xml:space="preserve">RESPONSABILIDADES CONTINGENTES POR CONTRA (DB) </v>
          </cell>
          <cell r="C2637" t="str">
            <v>GRUPO</v>
          </cell>
        </row>
        <row r="2638">
          <cell r="A2638" t="str">
            <v xml:space="preserve">9401 a 9499 </v>
          </cell>
          <cell r="C2638" t="str">
            <v/>
          </cell>
        </row>
        <row r="2639">
          <cell r="A2639" t="str">
            <v xml:space="preserve">940101 a 949999 </v>
          </cell>
          <cell r="C2639" t="str">
            <v/>
          </cell>
        </row>
        <row r="2640">
          <cell r="A2640">
            <v>95</v>
          </cell>
          <cell r="B2640" t="str">
            <v xml:space="preserve">ACREEDORAS FISCALES POR CONTRA (DB) </v>
          </cell>
          <cell r="C2640" t="str">
            <v>GRUPO</v>
          </cell>
        </row>
        <row r="2641">
          <cell r="A2641" t="str">
            <v xml:space="preserve">9501 a 9599 </v>
          </cell>
          <cell r="C2641" t="str">
            <v/>
          </cell>
        </row>
        <row r="2642">
          <cell r="A2642" t="str">
            <v xml:space="preserve">950101 a 959999 </v>
          </cell>
          <cell r="C2642" t="str">
            <v/>
          </cell>
        </row>
        <row r="2643">
          <cell r="A2643">
            <v>96</v>
          </cell>
          <cell r="B2643" t="str">
            <v xml:space="preserve">ACREEDORAS DE CONTROL POR CONTRA (DB) </v>
          </cell>
          <cell r="C2643" t="str">
            <v>GRUPO</v>
          </cell>
        </row>
        <row r="2644">
          <cell r="A2644" t="str">
            <v xml:space="preserve">9601 a 9699 </v>
          </cell>
          <cell r="C2644" t="str">
            <v/>
          </cell>
        </row>
        <row r="2645">
          <cell r="A2645" t="str">
            <v xml:space="preserve">960101 a 969999 </v>
          </cell>
          <cell r="C2645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15"/>
  <sheetViews>
    <sheetView showGridLines="0" topLeftCell="B1" zoomScale="115" zoomScaleNormal="115" workbookViewId="0">
      <pane ySplit="5" topLeftCell="A6" activePane="bottomLeft" state="frozen"/>
      <selection pane="bottomLeft" activeCell="K6" sqref="K6:K13"/>
    </sheetView>
  </sheetViews>
  <sheetFormatPr baseColWidth="10" defaultColWidth="11.42578125" defaultRowHeight="15" outlineLevelRow="1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43" bestFit="1" customWidth="1"/>
    <col min="13" max="13" width="7.140625" style="43" customWidth="1"/>
  </cols>
  <sheetData>
    <row r="1" spans="1:13" ht="16.5" thickBot="1" x14ac:dyDescent="0.3">
      <c r="D1" s="1" t="s">
        <v>0</v>
      </c>
      <c r="H1" s="5" t="s">
        <v>1</v>
      </c>
      <c r="I1" s="47">
        <f>SUM(K:K)-SUM(L:L)</f>
        <v>0</v>
      </c>
      <c r="J1" s="48"/>
      <c r="K1" s="6"/>
      <c r="L1" s="6"/>
      <c r="M1" s="6"/>
    </row>
    <row r="2" spans="1:13" ht="15.75" thickBot="1" x14ac:dyDescent="0.3">
      <c r="D2" s="7" t="s">
        <v>2</v>
      </c>
      <c r="I2" s="49" t="s">
        <v>3</v>
      </c>
      <c r="J2" s="50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outlineLevel="1" x14ac:dyDescent="0.25">
      <c r="A6" s="19" t="s">
        <v>17</v>
      </c>
      <c r="B6" s="20" t="s">
        <v>20</v>
      </c>
      <c r="C6" s="21">
        <v>41640</v>
      </c>
      <c r="D6" s="19"/>
      <c r="E6" s="19"/>
      <c r="F6" s="22">
        <v>54263321</v>
      </c>
      <c r="G6" s="19" t="s">
        <v>209</v>
      </c>
      <c r="H6" s="19" t="s">
        <v>22</v>
      </c>
      <c r="I6" s="19">
        <v>110505</v>
      </c>
      <c r="J6" s="19" t="s">
        <v>70</v>
      </c>
      <c r="K6" s="23">
        <v>4500000</v>
      </c>
      <c r="L6" s="23"/>
      <c r="M6" s="18"/>
    </row>
    <row r="7" spans="1:13" outlineLevel="1" x14ac:dyDescent="0.25">
      <c r="A7" s="19" t="s">
        <v>17</v>
      </c>
      <c r="B7" s="20" t="s">
        <v>20</v>
      </c>
      <c r="C7" s="21">
        <v>41640</v>
      </c>
      <c r="D7" s="19"/>
      <c r="E7" s="19"/>
      <c r="F7" s="22">
        <v>1019125029</v>
      </c>
      <c r="G7" s="19" t="s">
        <v>193</v>
      </c>
      <c r="H7" s="19" t="s">
        <v>22</v>
      </c>
      <c r="I7" s="19">
        <v>110505</v>
      </c>
      <c r="J7" s="19" t="s">
        <v>70</v>
      </c>
      <c r="K7" s="23">
        <v>20600000</v>
      </c>
      <c r="L7" s="23"/>
      <c r="M7" s="18"/>
    </row>
    <row r="8" spans="1:13" outlineLevel="1" x14ac:dyDescent="0.25">
      <c r="A8" s="14" t="s">
        <v>17</v>
      </c>
      <c r="B8" s="15" t="s">
        <v>30</v>
      </c>
      <c r="C8" s="16">
        <v>41642</v>
      </c>
      <c r="D8" s="14"/>
      <c r="E8" s="14"/>
      <c r="F8" s="17">
        <v>800555222</v>
      </c>
      <c r="G8" s="14" t="s">
        <v>184</v>
      </c>
      <c r="H8" s="14" t="s">
        <v>31</v>
      </c>
      <c r="I8" s="14">
        <v>110505</v>
      </c>
      <c r="J8" s="14" t="s">
        <v>70</v>
      </c>
      <c r="K8" s="18"/>
      <c r="L8" s="18">
        <v>25100000</v>
      </c>
      <c r="M8" s="18"/>
    </row>
    <row r="9" spans="1:13" outlineLevel="1" x14ac:dyDescent="0.25">
      <c r="A9" s="19" t="s">
        <v>66</v>
      </c>
      <c r="B9" s="20" t="s">
        <v>18</v>
      </c>
      <c r="C9" s="21">
        <v>41650</v>
      </c>
      <c r="D9" s="19"/>
      <c r="E9" s="19"/>
      <c r="F9" s="22">
        <v>1045269523</v>
      </c>
      <c r="G9" s="19" t="s">
        <v>67</v>
      </c>
      <c r="H9" s="19" t="s">
        <v>68</v>
      </c>
      <c r="I9" s="19">
        <v>110505</v>
      </c>
      <c r="J9" s="19" t="s">
        <v>70</v>
      </c>
      <c r="K9" s="23">
        <v>304500</v>
      </c>
      <c r="L9" s="23"/>
      <c r="M9" s="18"/>
    </row>
    <row r="10" spans="1:13" outlineLevel="1" x14ac:dyDescent="0.25">
      <c r="A10" s="19" t="s">
        <v>17</v>
      </c>
      <c r="B10" s="20" t="s">
        <v>48</v>
      </c>
      <c r="C10" s="21">
        <v>41659</v>
      </c>
      <c r="D10" s="19" t="s">
        <v>80</v>
      </c>
      <c r="E10" s="21">
        <v>41659</v>
      </c>
      <c r="F10" s="22">
        <v>800555222</v>
      </c>
      <c r="G10" s="19" t="s">
        <v>184</v>
      </c>
      <c r="H10" s="19" t="s">
        <v>94</v>
      </c>
      <c r="I10" s="19">
        <v>110505</v>
      </c>
      <c r="J10" s="19" t="s">
        <v>70</v>
      </c>
      <c r="K10" s="23"/>
      <c r="L10" s="23">
        <v>304500</v>
      </c>
      <c r="M10" s="23"/>
    </row>
    <row r="11" spans="1:13" outlineLevel="1" x14ac:dyDescent="0.25">
      <c r="A11" s="19" t="s">
        <v>66</v>
      </c>
      <c r="B11" s="20" t="s">
        <v>20</v>
      </c>
      <c r="C11" s="21">
        <v>41661</v>
      </c>
      <c r="D11" s="19" t="s">
        <v>96</v>
      </c>
      <c r="E11" s="21">
        <v>41661</v>
      </c>
      <c r="F11" s="22">
        <v>800255397</v>
      </c>
      <c r="G11" s="19" t="s">
        <v>183</v>
      </c>
      <c r="H11" s="19" t="s">
        <v>98</v>
      </c>
      <c r="I11" s="19">
        <v>110505</v>
      </c>
      <c r="J11" s="19" t="s">
        <v>70</v>
      </c>
      <c r="K11" s="23">
        <v>655462.5</v>
      </c>
      <c r="L11" s="23"/>
      <c r="M11" s="18"/>
    </row>
    <row r="12" spans="1:13" outlineLevel="1" x14ac:dyDescent="0.25">
      <c r="A12" s="19" t="s">
        <v>66</v>
      </c>
      <c r="B12" s="20" t="s">
        <v>30</v>
      </c>
      <c r="C12" s="21">
        <v>41664</v>
      </c>
      <c r="D12" s="19"/>
      <c r="E12" s="19"/>
      <c r="F12" s="40">
        <v>800111126</v>
      </c>
      <c r="G12" s="19" t="s">
        <v>219</v>
      </c>
      <c r="H12" s="19" t="s">
        <v>107</v>
      </c>
      <c r="I12" s="19">
        <v>110505</v>
      </c>
      <c r="J12" s="19" t="s">
        <v>70</v>
      </c>
      <c r="K12" s="23">
        <v>139200</v>
      </c>
      <c r="L12" s="23"/>
      <c r="M12" s="23"/>
    </row>
    <row r="13" spans="1:13" outlineLevel="1" x14ac:dyDescent="0.25">
      <c r="A13" s="14" t="s">
        <v>17</v>
      </c>
      <c r="B13" s="15" t="s">
        <v>85</v>
      </c>
      <c r="C13" s="16">
        <v>41669</v>
      </c>
      <c r="D13" s="14"/>
      <c r="E13" s="14"/>
      <c r="F13" s="17">
        <v>800321322</v>
      </c>
      <c r="G13" s="14" t="s">
        <v>160</v>
      </c>
      <c r="H13" s="14" t="s">
        <v>123</v>
      </c>
      <c r="I13" s="14">
        <v>110505</v>
      </c>
      <c r="J13" s="14" t="s">
        <v>70</v>
      </c>
      <c r="K13" s="18">
        <v>250000</v>
      </c>
      <c r="L13" s="18"/>
      <c r="M13" s="18"/>
    </row>
    <row r="14" spans="1:13" outlineLevel="1" x14ac:dyDescent="0.25">
      <c r="A14" s="19" t="s">
        <v>32</v>
      </c>
      <c r="B14" s="20" t="s">
        <v>18</v>
      </c>
      <c r="C14" s="21">
        <v>41643</v>
      </c>
      <c r="D14" s="19"/>
      <c r="E14" s="19"/>
      <c r="F14" s="22">
        <v>1019125029</v>
      </c>
      <c r="G14" s="19" t="s">
        <v>193</v>
      </c>
      <c r="H14" s="19" t="s">
        <v>33</v>
      </c>
      <c r="I14" s="19">
        <v>110510</v>
      </c>
      <c r="J14" s="19" t="s">
        <v>249</v>
      </c>
      <c r="K14" s="23">
        <v>400000</v>
      </c>
      <c r="L14" s="23"/>
      <c r="M14" s="18"/>
    </row>
    <row r="15" spans="1:13" outlineLevel="1" x14ac:dyDescent="0.25">
      <c r="A15" s="14" t="s">
        <v>17</v>
      </c>
      <c r="B15" s="15" t="s">
        <v>30</v>
      </c>
      <c r="C15" s="16">
        <v>41642</v>
      </c>
      <c r="D15" s="14"/>
      <c r="E15" s="14"/>
      <c r="F15" s="17">
        <v>800555222</v>
      </c>
      <c r="G15" s="14" t="s">
        <v>184</v>
      </c>
      <c r="H15" s="14" t="s">
        <v>31</v>
      </c>
      <c r="I15" s="14">
        <v>1110050501</v>
      </c>
      <c r="J15" s="14" t="s">
        <v>153</v>
      </c>
      <c r="K15" s="18">
        <v>25100000</v>
      </c>
      <c r="L15" s="18"/>
      <c r="M15" s="18"/>
    </row>
    <row r="16" spans="1:13" outlineLevel="1" x14ac:dyDescent="0.25">
      <c r="A16" s="19" t="s">
        <v>32</v>
      </c>
      <c r="B16" s="20" t="s">
        <v>18</v>
      </c>
      <c r="C16" s="21">
        <v>41643</v>
      </c>
      <c r="D16" s="19"/>
      <c r="E16" s="19"/>
      <c r="F16" s="22">
        <v>1019125029</v>
      </c>
      <c r="G16" s="19" t="s">
        <v>193</v>
      </c>
      <c r="H16" s="19" t="s">
        <v>33</v>
      </c>
      <c r="I16" s="19">
        <v>1110050501</v>
      </c>
      <c r="J16" s="19" t="s">
        <v>153</v>
      </c>
      <c r="K16" s="23"/>
      <c r="L16" s="23">
        <v>400000</v>
      </c>
      <c r="M16" s="18" t="s">
        <v>34</v>
      </c>
    </row>
    <row r="17" spans="1:13" outlineLevel="1" x14ac:dyDescent="0.25">
      <c r="A17" s="19" t="s">
        <v>32</v>
      </c>
      <c r="B17" s="20" t="s">
        <v>20</v>
      </c>
      <c r="C17" s="21">
        <v>41643</v>
      </c>
      <c r="D17" s="19" t="s">
        <v>36</v>
      </c>
      <c r="E17" s="21">
        <v>41643</v>
      </c>
      <c r="F17" s="22">
        <v>45256287</v>
      </c>
      <c r="G17" s="19" t="s">
        <v>247</v>
      </c>
      <c r="H17" s="19" t="s">
        <v>38</v>
      </c>
      <c r="I17" s="19">
        <v>1110050501</v>
      </c>
      <c r="J17" s="19" t="s">
        <v>153</v>
      </c>
      <c r="K17" s="23"/>
      <c r="L17" s="23">
        <v>1191720</v>
      </c>
      <c r="M17" s="18" t="s">
        <v>39</v>
      </c>
    </row>
    <row r="18" spans="1:13" outlineLevel="1" x14ac:dyDescent="0.25">
      <c r="A18" s="14" t="s">
        <v>32</v>
      </c>
      <c r="B18" s="15" t="s">
        <v>30</v>
      </c>
      <c r="C18" s="16">
        <v>41644</v>
      </c>
      <c r="D18" s="14">
        <v>455228</v>
      </c>
      <c r="E18" s="16">
        <v>41644</v>
      </c>
      <c r="F18" s="17">
        <v>860007322</v>
      </c>
      <c r="G18" s="14" t="s">
        <v>245</v>
      </c>
      <c r="H18" s="14" t="s">
        <v>40</v>
      </c>
      <c r="I18" s="14">
        <v>1110050501</v>
      </c>
      <c r="J18" s="14" t="s">
        <v>153</v>
      </c>
      <c r="K18" s="18"/>
      <c r="L18" s="18">
        <v>145000</v>
      </c>
      <c r="M18" s="18" t="s">
        <v>41</v>
      </c>
    </row>
    <row r="19" spans="1:13" outlineLevel="1" x14ac:dyDescent="0.25">
      <c r="A19" s="19" t="s">
        <v>32</v>
      </c>
      <c r="B19" s="20" t="s">
        <v>44</v>
      </c>
      <c r="C19" s="21">
        <v>41645</v>
      </c>
      <c r="D19" s="19" t="s">
        <v>42</v>
      </c>
      <c r="E19" s="21">
        <v>41645</v>
      </c>
      <c r="F19" s="22">
        <v>860999777</v>
      </c>
      <c r="G19" s="19" t="s">
        <v>196</v>
      </c>
      <c r="H19" s="19" t="s">
        <v>45</v>
      </c>
      <c r="I19" s="19">
        <v>1110050501</v>
      </c>
      <c r="J19" s="19" t="s">
        <v>153</v>
      </c>
      <c r="K19" s="23"/>
      <c r="L19" s="23">
        <v>1702500</v>
      </c>
      <c r="M19" s="23" t="s">
        <v>46</v>
      </c>
    </row>
    <row r="20" spans="1:13" outlineLevel="1" x14ac:dyDescent="0.25">
      <c r="A20" s="19" t="s">
        <v>32</v>
      </c>
      <c r="B20" s="20" t="s">
        <v>48</v>
      </c>
      <c r="C20" s="21">
        <v>41646</v>
      </c>
      <c r="D20" s="19">
        <v>10</v>
      </c>
      <c r="E20" s="21">
        <v>41646</v>
      </c>
      <c r="F20" s="22">
        <v>58455630</v>
      </c>
      <c r="G20" s="19" t="s">
        <v>241</v>
      </c>
      <c r="H20" s="19" t="s">
        <v>49</v>
      </c>
      <c r="I20" s="19">
        <v>1110050501</v>
      </c>
      <c r="J20" s="19" t="s">
        <v>153</v>
      </c>
      <c r="K20" s="23"/>
      <c r="L20" s="23">
        <v>135299.5</v>
      </c>
      <c r="M20" s="23" t="s">
        <v>50</v>
      </c>
    </row>
    <row r="21" spans="1:13" outlineLevel="1" x14ac:dyDescent="0.25">
      <c r="A21" s="19" t="s">
        <v>32</v>
      </c>
      <c r="B21" s="20" t="s">
        <v>52</v>
      </c>
      <c r="C21" s="21">
        <v>41647</v>
      </c>
      <c r="D21" s="19">
        <v>4526</v>
      </c>
      <c r="E21" s="21">
        <v>41647</v>
      </c>
      <c r="F21" s="22">
        <v>900225587</v>
      </c>
      <c r="G21" s="19" t="s">
        <v>238</v>
      </c>
      <c r="H21" s="19" t="s">
        <v>53</v>
      </c>
      <c r="I21" s="19">
        <v>1110050501</v>
      </c>
      <c r="J21" s="19" t="s">
        <v>153</v>
      </c>
      <c r="K21" s="23"/>
      <c r="L21" s="23">
        <v>724137.9310344829</v>
      </c>
      <c r="M21" s="23" t="s">
        <v>54</v>
      </c>
    </row>
    <row r="22" spans="1:13" outlineLevel="1" x14ac:dyDescent="0.25">
      <c r="A22" s="19" t="s">
        <v>32</v>
      </c>
      <c r="B22" s="20" t="s">
        <v>59</v>
      </c>
      <c r="C22" s="21">
        <v>41649</v>
      </c>
      <c r="D22" s="19">
        <v>66531</v>
      </c>
      <c r="E22" s="21">
        <v>41649</v>
      </c>
      <c r="F22" s="22">
        <v>900542357</v>
      </c>
      <c r="G22" s="19" t="s">
        <v>235</v>
      </c>
      <c r="H22" s="19" t="s">
        <v>61</v>
      </c>
      <c r="I22" s="19">
        <v>1110050501</v>
      </c>
      <c r="J22" s="19" t="s">
        <v>153</v>
      </c>
      <c r="K22" s="23"/>
      <c r="L22" s="23">
        <v>476700</v>
      </c>
      <c r="M22" s="23" t="s">
        <v>62</v>
      </c>
    </row>
    <row r="23" spans="1:13" outlineLevel="1" x14ac:dyDescent="0.25">
      <c r="A23" s="19" t="s">
        <v>32</v>
      </c>
      <c r="B23" s="20" t="s">
        <v>71</v>
      </c>
      <c r="C23" s="21">
        <v>41651</v>
      </c>
      <c r="D23" s="19">
        <v>4253</v>
      </c>
      <c r="E23" s="21">
        <v>41651</v>
      </c>
      <c r="F23" s="22">
        <v>85365455</v>
      </c>
      <c r="G23" s="19" t="s">
        <v>233</v>
      </c>
      <c r="H23" s="19" t="s">
        <v>73</v>
      </c>
      <c r="I23" s="19">
        <v>1110050501</v>
      </c>
      <c r="J23" s="19" t="s">
        <v>153</v>
      </c>
      <c r="K23" s="23"/>
      <c r="L23" s="23">
        <v>282392.08199999999</v>
      </c>
      <c r="M23" s="23" t="s">
        <v>74</v>
      </c>
    </row>
    <row r="24" spans="1:13" outlineLevel="1" x14ac:dyDescent="0.25">
      <c r="A24" s="19" t="s">
        <v>32</v>
      </c>
      <c r="B24" s="20" t="s">
        <v>79</v>
      </c>
      <c r="C24" s="21">
        <v>41654</v>
      </c>
      <c r="D24" s="19" t="s">
        <v>80</v>
      </c>
      <c r="E24" s="21">
        <v>41654</v>
      </c>
      <c r="F24" s="22">
        <v>999888111</v>
      </c>
      <c r="G24" s="19" t="s">
        <v>200</v>
      </c>
      <c r="H24" s="19" t="s">
        <v>81</v>
      </c>
      <c r="I24" s="19">
        <v>1110050501</v>
      </c>
      <c r="J24" s="19" t="s">
        <v>153</v>
      </c>
      <c r="K24" s="23"/>
      <c r="L24" s="23">
        <v>2500000</v>
      </c>
      <c r="M24" s="23" t="s">
        <v>82</v>
      </c>
    </row>
    <row r="25" spans="1:13" outlineLevel="1" x14ac:dyDescent="0.25">
      <c r="A25" s="30" t="s">
        <v>32</v>
      </c>
      <c r="B25" s="31" t="s">
        <v>85</v>
      </c>
      <c r="C25" s="32">
        <v>41656</v>
      </c>
      <c r="D25" s="30" t="s">
        <v>83</v>
      </c>
      <c r="E25" s="32">
        <v>41656</v>
      </c>
      <c r="F25" s="33">
        <v>800652351</v>
      </c>
      <c r="G25" s="30" t="s">
        <v>154</v>
      </c>
      <c r="H25" s="30" t="s">
        <v>86</v>
      </c>
      <c r="I25" s="30">
        <v>1110050501</v>
      </c>
      <c r="J25" s="30" t="s">
        <v>153</v>
      </c>
      <c r="K25" s="34"/>
      <c r="L25" s="34">
        <v>800400</v>
      </c>
      <c r="M25" s="34" t="s">
        <v>87</v>
      </c>
    </row>
    <row r="26" spans="1:13" outlineLevel="1" x14ac:dyDescent="0.25">
      <c r="A26" s="19" t="s">
        <v>32</v>
      </c>
      <c r="B26" s="20" t="s">
        <v>90</v>
      </c>
      <c r="C26" s="21">
        <v>41657</v>
      </c>
      <c r="D26" s="19">
        <v>7777</v>
      </c>
      <c r="E26" s="21">
        <v>41657</v>
      </c>
      <c r="F26" s="22">
        <v>860222333</v>
      </c>
      <c r="G26" s="19" t="s">
        <v>227</v>
      </c>
      <c r="H26" s="19" t="s">
        <v>91</v>
      </c>
      <c r="I26" s="19">
        <v>1110050501</v>
      </c>
      <c r="J26" s="19" t="s">
        <v>153</v>
      </c>
      <c r="K26" s="23"/>
      <c r="L26" s="23">
        <v>1029000</v>
      </c>
      <c r="M26" s="23" t="s">
        <v>92</v>
      </c>
    </row>
    <row r="27" spans="1:13" outlineLevel="1" x14ac:dyDescent="0.25">
      <c r="A27" s="19" t="s">
        <v>17</v>
      </c>
      <c r="B27" s="20" t="s">
        <v>48</v>
      </c>
      <c r="C27" s="21">
        <v>41659</v>
      </c>
      <c r="D27" s="19" t="s">
        <v>80</v>
      </c>
      <c r="E27" s="21">
        <v>41659</v>
      </c>
      <c r="F27" s="22">
        <v>800555222</v>
      </c>
      <c r="G27" s="19" t="s">
        <v>184</v>
      </c>
      <c r="H27" s="19" t="s">
        <v>94</v>
      </c>
      <c r="I27" s="19">
        <v>1110050501</v>
      </c>
      <c r="J27" s="19" t="s">
        <v>153</v>
      </c>
      <c r="K27" s="23">
        <v>304500</v>
      </c>
      <c r="L27" s="23"/>
      <c r="M27" s="23"/>
    </row>
    <row r="28" spans="1:13" outlineLevel="1" x14ac:dyDescent="0.25">
      <c r="A28" s="19" t="s">
        <v>66</v>
      </c>
      <c r="B28" s="20" t="s">
        <v>20</v>
      </c>
      <c r="C28" s="21">
        <v>41661</v>
      </c>
      <c r="D28" s="19" t="s">
        <v>96</v>
      </c>
      <c r="E28" s="21">
        <v>41661</v>
      </c>
      <c r="F28" s="22">
        <v>800255397</v>
      </c>
      <c r="G28" s="19" t="s">
        <v>183</v>
      </c>
      <c r="H28" s="19" t="s">
        <v>99</v>
      </c>
      <c r="I28" s="19">
        <v>1110050501</v>
      </c>
      <c r="J28" s="19" t="s">
        <v>153</v>
      </c>
      <c r="K28" s="23">
        <v>655462.5</v>
      </c>
      <c r="L28" s="23"/>
      <c r="M28" s="18"/>
    </row>
    <row r="29" spans="1:13" outlineLevel="1" x14ac:dyDescent="0.25">
      <c r="A29" s="14" t="s">
        <v>17</v>
      </c>
      <c r="B29" s="15" t="s">
        <v>52</v>
      </c>
      <c r="C29" s="16">
        <v>41662</v>
      </c>
      <c r="D29" s="14" t="s">
        <v>100</v>
      </c>
      <c r="E29" s="16">
        <v>41662</v>
      </c>
      <c r="F29" s="28">
        <v>800555222</v>
      </c>
      <c r="G29" s="14" t="s">
        <v>184</v>
      </c>
      <c r="H29" s="14" t="s">
        <v>101</v>
      </c>
      <c r="I29" s="14">
        <v>1110050501</v>
      </c>
      <c r="J29" s="14" t="s">
        <v>153</v>
      </c>
      <c r="K29" s="18">
        <v>40000000</v>
      </c>
      <c r="L29" s="18"/>
      <c r="M29" s="18"/>
    </row>
    <row r="30" spans="1:13" outlineLevel="1" x14ac:dyDescent="0.25">
      <c r="A30" s="19" t="s">
        <v>32</v>
      </c>
      <c r="B30" s="20" t="s">
        <v>102</v>
      </c>
      <c r="C30" s="21">
        <v>41663</v>
      </c>
      <c r="D30" s="19" t="s">
        <v>103</v>
      </c>
      <c r="E30" s="21">
        <v>41663</v>
      </c>
      <c r="F30" s="40">
        <v>89254178</v>
      </c>
      <c r="G30" s="19" t="s">
        <v>151</v>
      </c>
      <c r="H30" s="19" t="s">
        <v>104</v>
      </c>
      <c r="I30" s="19">
        <v>1110050501</v>
      </c>
      <c r="J30" s="19" t="s">
        <v>153</v>
      </c>
      <c r="K30" s="23"/>
      <c r="L30" s="23">
        <v>900000</v>
      </c>
      <c r="M30" s="23" t="s">
        <v>105</v>
      </c>
    </row>
    <row r="31" spans="1:13" outlineLevel="1" x14ac:dyDescent="0.25">
      <c r="A31" s="19" t="s">
        <v>32</v>
      </c>
      <c r="B31" s="20" t="s">
        <v>117</v>
      </c>
      <c r="C31" s="21">
        <v>41666</v>
      </c>
      <c r="D31" s="19" t="s">
        <v>108</v>
      </c>
      <c r="E31" s="21">
        <v>41665</v>
      </c>
      <c r="F31" s="40">
        <v>1019125029</v>
      </c>
      <c r="G31" s="19" t="s">
        <v>193</v>
      </c>
      <c r="H31" s="19" t="s">
        <v>118</v>
      </c>
      <c r="I31" s="19">
        <v>1110050501</v>
      </c>
      <c r="J31" s="19" t="s">
        <v>153</v>
      </c>
      <c r="K31" s="23"/>
      <c r="L31" s="23">
        <v>364350</v>
      </c>
      <c r="M31" s="23" t="s">
        <v>119</v>
      </c>
    </row>
    <row r="32" spans="1:13" outlineLevel="1" x14ac:dyDescent="0.25">
      <c r="A32" s="19" t="s">
        <v>17</v>
      </c>
      <c r="B32" s="20" t="s">
        <v>90</v>
      </c>
      <c r="C32" s="21">
        <v>41670</v>
      </c>
      <c r="D32" s="19" t="s">
        <v>129</v>
      </c>
      <c r="E32" s="21">
        <v>41670</v>
      </c>
      <c r="F32" s="22">
        <v>800555222</v>
      </c>
      <c r="G32" s="19" t="s">
        <v>184</v>
      </c>
      <c r="H32" s="19" t="s">
        <v>130</v>
      </c>
      <c r="I32" s="19">
        <v>1110050501</v>
      </c>
      <c r="J32" s="19" t="s">
        <v>153</v>
      </c>
      <c r="K32" s="23"/>
      <c r="L32" s="23">
        <v>33209</v>
      </c>
      <c r="M32" s="18"/>
    </row>
    <row r="33" spans="1:13" outlineLevel="1" x14ac:dyDescent="0.25">
      <c r="A33" s="19" t="s">
        <v>17</v>
      </c>
      <c r="B33" s="20" t="s">
        <v>90</v>
      </c>
      <c r="C33" s="21">
        <v>41670</v>
      </c>
      <c r="D33" s="19" t="s">
        <v>129</v>
      </c>
      <c r="E33" s="21">
        <v>41670</v>
      </c>
      <c r="F33" s="22">
        <v>800555222</v>
      </c>
      <c r="G33" s="19" t="s">
        <v>184</v>
      </c>
      <c r="H33" s="19" t="s">
        <v>131</v>
      </c>
      <c r="I33" s="19">
        <v>1110050501</v>
      </c>
      <c r="J33" s="19" t="s">
        <v>153</v>
      </c>
      <c r="K33" s="23"/>
      <c r="L33" s="23">
        <v>15808</v>
      </c>
      <c r="M33" s="18"/>
    </row>
    <row r="34" spans="1:13" outlineLevel="1" x14ac:dyDescent="0.25">
      <c r="A34" s="19" t="s">
        <v>17</v>
      </c>
      <c r="B34" s="20" t="s">
        <v>90</v>
      </c>
      <c r="C34" s="21">
        <v>41670</v>
      </c>
      <c r="D34" s="19" t="s">
        <v>129</v>
      </c>
      <c r="E34" s="21">
        <v>41670</v>
      </c>
      <c r="F34" s="22">
        <v>800555222</v>
      </c>
      <c r="G34" s="19" t="s">
        <v>184</v>
      </c>
      <c r="H34" s="19" t="s">
        <v>132</v>
      </c>
      <c r="I34" s="19">
        <v>1110050501</v>
      </c>
      <c r="J34" s="19" t="s">
        <v>153</v>
      </c>
      <c r="K34" s="23"/>
      <c r="L34" s="23">
        <v>89000</v>
      </c>
      <c r="M34" s="18"/>
    </row>
    <row r="35" spans="1:13" outlineLevel="1" x14ac:dyDescent="0.25">
      <c r="A35" s="19" t="s">
        <v>17</v>
      </c>
      <c r="B35" s="20" t="s">
        <v>90</v>
      </c>
      <c r="C35" s="21">
        <v>41670</v>
      </c>
      <c r="D35" s="19" t="s">
        <v>129</v>
      </c>
      <c r="E35" s="21">
        <v>41670</v>
      </c>
      <c r="F35" s="22">
        <v>800555222</v>
      </c>
      <c r="G35" s="19" t="s">
        <v>184</v>
      </c>
      <c r="H35" s="19" t="s">
        <v>133</v>
      </c>
      <c r="I35" s="19">
        <v>1110050501</v>
      </c>
      <c r="J35" s="19" t="s">
        <v>153</v>
      </c>
      <c r="K35" s="23"/>
      <c r="L35" s="23">
        <v>9800</v>
      </c>
      <c r="M35" s="18"/>
    </row>
    <row r="36" spans="1:13" outlineLevel="1" x14ac:dyDescent="0.25">
      <c r="A36" s="19" t="s">
        <v>17</v>
      </c>
      <c r="B36" s="20" t="s">
        <v>90</v>
      </c>
      <c r="C36" s="21">
        <v>41670</v>
      </c>
      <c r="D36" s="19" t="s">
        <v>129</v>
      </c>
      <c r="E36" s="21">
        <v>41670</v>
      </c>
      <c r="F36" s="22">
        <v>800255397</v>
      </c>
      <c r="G36" s="19" t="s">
        <v>183</v>
      </c>
      <c r="H36" s="19" t="s">
        <v>134</v>
      </c>
      <c r="I36" s="19">
        <v>1110050501</v>
      </c>
      <c r="J36" s="19" t="s">
        <v>153</v>
      </c>
      <c r="K36" s="23"/>
      <c r="L36" s="23">
        <v>655463</v>
      </c>
      <c r="M36" s="18"/>
    </row>
    <row r="37" spans="1:13" outlineLevel="1" x14ac:dyDescent="0.25">
      <c r="A37" s="19" t="s">
        <v>17</v>
      </c>
      <c r="B37" s="20" t="s">
        <v>90</v>
      </c>
      <c r="C37" s="21">
        <v>41670</v>
      </c>
      <c r="D37" s="19" t="s">
        <v>129</v>
      </c>
      <c r="E37" s="21">
        <v>41670</v>
      </c>
      <c r="F37" s="22">
        <v>999666777</v>
      </c>
      <c r="G37" s="19" t="s">
        <v>182</v>
      </c>
      <c r="H37" s="19" t="s">
        <v>135</v>
      </c>
      <c r="I37" s="19">
        <v>1110050501</v>
      </c>
      <c r="J37" s="19" t="s">
        <v>153</v>
      </c>
      <c r="K37" s="23">
        <v>1228353.75</v>
      </c>
      <c r="L37" s="23"/>
      <c r="M37" s="18"/>
    </row>
    <row r="38" spans="1:13" outlineLevel="1" x14ac:dyDescent="0.25">
      <c r="A38" s="19" t="s">
        <v>32</v>
      </c>
      <c r="B38" s="20" t="s">
        <v>79</v>
      </c>
      <c r="C38" s="21">
        <v>41654</v>
      </c>
      <c r="D38" s="19" t="s">
        <v>80</v>
      </c>
      <c r="E38" s="21">
        <v>41654</v>
      </c>
      <c r="F38" s="22">
        <v>999888111</v>
      </c>
      <c r="G38" s="19" t="s">
        <v>200</v>
      </c>
      <c r="H38" s="19" t="s">
        <v>81</v>
      </c>
      <c r="I38" s="19">
        <v>1120050101</v>
      </c>
      <c r="J38" s="19" t="s">
        <v>199</v>
      </c>
      <c r="K38" s="23">
        <v>2500000</v>
      </c>
      <c r="L38" s="23"/>
      <c r="M38" s="23"/>
    </row>
    <row r="39" spans="1:13" outlineLevel="1" x14ac:dyDescent="0.25">
      <c r="A39" s="19" t="s">
        <v>17</v>
      </c>
      <c r="B39" s="20" t="s">
        <v>79</v>
      </c>
      <c r="C39" s="21">
        <v>41669</v>
      </c>
      <c r="D39" s="19" t="s">
        <v>121</v>
      </c>
      <c r="E39" s="21">
        <v>41669</v>
      </c>
      <c r="F39" s="22">
        <v>999888111</v>
      </c>
      <c r="G39" s="19" t="s">
        <v>200</v>
      </c>
      <c r="H39" s="19" t="s">
        <v>122</v>
      </c>
      <c r="I39" s="19">
        <v>1120050101</v>
      </c>
      <c r="J39" s="19" t="s">
        <v>199</v>
      </c>
      <c r="K39" s="23">
        <v>33480</v>
      </c>
      <c r="L39" s="23"/>
      <c r="M39" s="23"/>
    </row>
    <row r="40" spans="1:13" outlineLevel="1" x14ac:dyDescent="0.25">
      <c r="A40" s="14" t="s">
        <v>63</v>
      </c>
      <c r="B40" s="15" t="s">
        <v>18</v>
      </c>
      <c r="C40" s="16">
        <v>41650</v>
      </c>
      <c r="D40" s="14"/>
      <c r="E40" s="14"/>
      <c r="F40" s="17">
        <v>1045269523</v>
      </c>
      <c r="G40" s="14" t="s">
        <v>67</v>
      </c>
      <c r="H40" s="14" t="s">
        <v>64</v>
      </c>
      <c r="I40" s="14">
        <v>130505</v>
      </c>
      <c r="J40" s="14" t="s">
        <v>69</v>
      </c>
      <c r="K40" s="18">
        <v>304500</v>
      </c>
      <c r="L40" s="18"/>
      <c r="M40" s="18"/>
    </row>
    <row r="41" spans="1:13" outlineLevel="1" x14ac:dyDescent="0.25">
      <c r="A41" s="19" t="s">
        <v>66</v>
      </c>
      <c r="B41" s="20" t="s">
        <v>18</v>
      </c>
      <c r="C41" s="21">
        <v>41650</v>
      </c>
      <c r="D41" s="19"/>
      <c r="E41" s="19"/>
      <c r="F41" s="22">
        <v>1045269523</v>
      </c>
      <c r="G41" s="19" t="s">
        <v>67</v>
      </c>
      <c r="H41" s="19" t="s">
        <v>68</v>
      </c>
      <c r="I41" s="19">
        <v>130505</v>
      </c>
      <c r="J41" s="19" t="s">
        <v>69</v>
      </c>
      <c r="K41" s="23"/>
      <c r="L41" s="23">
        <v>304500</v>
      </c>
      <c r="M41" s="18"/>
    </row>
    <row r="42" spans="1:13" outlineLevel="1" x14ac:dyDescent="0.25">
      <c r="A42" s="14" t="s">
        <v>63</v>
      </c>
      <c r="B42" s="15" t="s">
        <v>20</v>
      </c>
      <c r="C42" s="16">
        <v>41652</v>
      </c>
      <c r="D42" s="14"/>
      <c r="E42" s="14"/>
      <c r="F42" s="17">
        <v>999666777</v>
      </c>
      <c r="G42" s="14" t="s">
        <v>182</v>
      </c>
      <c r="H42" s="14" t="s">
        <v>75</v>
      </c>
      <c r="I42" s="14">
        <v>130505</v>
      </c>
      <c r="J42" s="14" t="s">
        <v>69</v>
      </c>
      <c r="K42" s="18">
        <v>1469825</v>
      </c>
      <c r="L42" s="18"/>
      <c r="M42" s="18"/>
    </row>
    <row r="43" spans="1:13" outlineLevel="1" x14ac:dyDescent="0.25">
      <c r="A43" s="19" t="s">
        <v>63</v>
      </c>
      <c r="B43" s="20" t="s">
        <v>30</v>
      </c>
      <c r="C43" s="21">
        <v>41653</v>
      </c>
      <c r="D43" s="19"/>
      <c r="E43" s="19"/>
      <c r="F43" s="22">
        <v>860524608</v>
      </c>
      <c r="G43" s="19" t="s">
        <v>232</v>
      </c>
      <c r="H43" s="19" t="s">
        <v>76</v>
      </c>
      <c r="I43" s="19">
        <v>130505</v>
      </c>
      <c r="J43" s="19" t="s">
        <v>69</v>
      </c>
      <c r="K43" s="23">
        <v>894380</v>
      </c>
      <c r="L43" s="23"/>
      <c r="M43" s="18"/>
    </row>
    <row r="44" spans="1:13" outlineLevel="1" x14ac:dyDescent="0.25">
      <c r="A44" s="14" t="s">
        <v>77</v>
      </c>
      <c r="B44" s="15" t="s">
        <v>18</v>
      </c>
      <c r="C44" s="16">
        <v>41654</v>
      </c>
      <c r="D44" s="14"/>
      <c r="E44" s="14"/>
      <c r="F44" s="17">
        <v>999666777</v>
      </c>
      <c r="G44" s="14" t="s">
        <v>182</v>
      </c>
      <c r="H44" s="14" t="s">
        <v>78</v>
      </c>
      <c r="I44" s="14">
        <v>130505</v>
      </c>
      <c r="J44" s="14" t="s">
        <v>69</v>
      </c>
      <c r="K44" s="29"/>
      <c r="L44" s="29">
        <v>104987.5</v>
      </c>
      <c r="M44" s="18"/>
    </row>
    <row r="45" spans="1:13" outlineLevel="1" x14ac:dyDescent="0.25">
      <c r="A45" s="35" t="s">
        <v>63</v>
      </c>
      <c r="B45" s="36" t="s">
        <v>44</v>
      </c>
      <c r="C45" s="37">
        <v>41661</v>
      </c>
      <c r="D45" s="35"/>
      <c r="E45" s="35"/>
      <c r="F45" s="38">
        <v>800255397</v>
      </c>
      <c r="G45" s="35" t="s">
        <v>183</v>
      </c>
      <c r="H45" s="35" t="s">
        <v>95</v>
      </c>
      <c r="I45" s="35">
        <v>130505</v>
      </c>
      <c r="J45" s="35" t="s">
        <v>69</v>
      </c>
      <c r="K45" s="39">
        <v>1310925</v>
      </c>
      <c r="L45" s="39"/>
      <c r="M45" s="18"/>
    </row>
    <row r="46" spans="1:13" outlineLevel="1" x14ac:dyDescent="0.25">
      <c r="A46" s="19" t="s">
        <v>66</v>
      </c>
      <c r="B46" s="20" t="s">
        <v>20</v>
      </c>
      <c r="C46" s="21">
        <v>41661</v>
      </c>
      <c r="D46" s="19" t="s">
        <v>96</v>
      </c>
      <c r="E46" s="21">
        <v>41661</v>
      </c>
      <c r="F46" s="22">
        <v>800255397</v>
      </c>
      <c r="G46" s="19" t="s">
        <v>183</v>
      </c>
      <c r="H46" s="19" t="s">
        <v>97</v>
      </c>
      <c r="I46" s="19">
        <v>130505</v>
      </c>
      <c r="J46" s="19" t="s">
        <v>69</v>
      </c>
      <c r="K46" s="23"/>
      <c r="L46" s="23">
        <v>1310925</v>
      </c>
      <c r="M46" s="18"/>
    </row>
    <row r="47" spans="1:13" outlineLevel="1" x14ac:dyDescent="0.25">
      <c r="A47" s="19" t="s">
        <v>17</v>
      </c>
      <c r="B47" s="20" t="s">
        <v>90</v>
      </c>
      <c r="C47" s="21">
        <v>41670</v>
      </c>
      <c r="D47" s="19" t="s">
        <v>129</v>
      </c>
      <c r="E47" s="21">
        <v>41670</v>
      </c>
      <c r="F47" s="22">
        <v>800255397</v>
      </c>
      <c r="G47" s="19" t="s">
        <v>183</v>
      </c>
      <c r="H47" s="19" t="s">
        <v>134</v>
      </c>
      <c r="I47" s="19">
        <v>130505</v>
      </c>
      <c r="J47" s="19" t="s">
        <v>69</v>
      </c>
      <c r="K47" s="23">
        <v>655463</v>
      </c>
      <c r="L47" s="23"/>
      <c r="M47" s="18"/>
    </row>
    <row r="48" spans="1:13" outlineLevel="1" x14ac:dyDescent="0.25">
      <c r="A48" s="19" t="s">
        <v>17</v>
      </c>
      <c r="B48" s="20" t="s">
        <v>90</v>
      </c>
      <c r="C48" s="21">
        <v>41670</v>
      </c>
      <c r="D48" s="19" t="s">
        <v>129</v>
      </c>
      <c r="E48" s="21">
        <v>41670</v>
      </c>
      <c r="F48" s="22">
        <v>999666777</v>
      </c>
      <c r="G48" s="19" t="s">
        <v>182</v>
      </c>
      <c r="H48" s="19" t="s">
        <v>135</v>
      </c>
      <c r="I48" s="19">
        <v>130505</v>
      </c>
      <c r="J48" s="19" t="s">
        <v>69</v>
      </c>
      <c r="K48" s="23"/>
      <c r="L48" s="23">
        <v>1364837.5</v>
      </c>
      <c r="M48" s="18"/>
    </row>
    <row r="49" spans="1:13" outlineLevel="1" x14ac:dyDescent="0.25">
      <c r="A49" s="14" t="s">
        <v>63</v>
      </c>
      <c r="B49" s="15" t="s">
        <v>48</v>
      </c>
      <c r="C49" s="16">
        <v>41664</v>
      </c>
      <c r="D49" s="14"/>
      <c r="E49" s="14"/>
      <c r="F49" s="41">
        <v>800111126</v>
      </c>
      <c r="G49" s="14" t="s">
        <v>219</v>
      </c>
      <c r="H49" s="14" t="s">
        <v>106</v>
      </c>
      <c r="I49" s="14">
        <v>134595</v>
      </c>
      <c r="J49" s="14" t="s">
        <v>158</v>
      </c>
      <c r="K49" s="18">
        <v>139200</v>
      </c>
      <c r="L49" s="18"/>
      <c r="M49" s="18"/>
    </row>
    <row r="50" spans="1:13" outlineLevel="1" x14ac:dyDescent="0.25">
      <c r="A50" s="19" t="s">
        <v>66</v>
      </c>
      <c r="B50" s="20" t="s">
        <v>30</v>
      </c>
      <c r="C50" s="21">
        <v>41664</v>
      </c>
      <c r="D50" s="19"/>
      <c r="E50" s="19"/>
      <c r="F50" s="40">
        <v>800111126</v>
      </c>
      <c r="G50" s="19" t="s">
        <v>219</v>
      </c>
      <c r="H50" s="19" t="s">
        <v>107</v>
      </c>
      <c r="I50" s="19">
        <v>134595</v>
      </c>
      <c r="J50" s="19" t="s">
        <v>158</v>
      </c>
      <c r="K50" s="23"/>
      <c r="L50" s="23">
        <v>139200</v>
      </c>
      <c r="M50" s="23"/>
    </row>
    <row r="51" spans="1:13" outlineLevel="1" x14ac:dyDescent="0.25">
      <c r="A51" s="14" t="s">
        <v>63</v>
      </c>
      <c r="B51" s="15" t="s">
        <v>20</v>
      </c>
      <c r="C51" s="16">
        <v>41652</v>
      </c>
      <c r="D51" s="14"/>
      <c r="E51" s="14"/>
      <c r="F51" s="17">
        <v>999666777</v>
      </c>
      <c r="G51" s="14" t="s">
        <v>182</v>
      </c>
      <c r="H51" s="14" t="s">
        <v>75</v>
      </c>
      <c r="I51" s="14">
        <v>135515</v>
      </c>
      <c r="J51" s="14" t="s">
        <v>223</v>
      </c>
      <c r="K51" s="18">
        <v>32375</v>
      </c>
      <c r="L51" s="18"/>
      <c r="M51" s="18"/>
    </row>
    <row r="52" spans="1:13" outlineLevel="1" x14ac:dyDescent="0.25">
      <c r="A52" s="19" t="s">
        <v>63</v>
      </c>
      <c r="B52" s="20" t="s">
        <v>30</v>
      </c>
      <c r="C52" s="21">
        <v>41653</v>
      </c>
      <c r="D52" s="19"/>
      <c r="E52" s="19"/>
      <c r="F52" s="22">
        <v>860524608</v>
      </c>
      <c r="G52" s="19" t="s">
        <v>232</v>
      </c>
      <c r="H52" s="19" t="s">
        <v>76</v>
      </c>
      <c r="I52" s="19">
        <v>135515</v>
      </c>
      <c r="J52" s="19" t="s">
        <v>223</v>
      </c>
      <c r="K52" s="23">
        <v>19700</v>
      </c>
      <c r="L52" s="23"/>
      <c r="M52" s="18"/>
    </row>
    <row r="53" spans="1:13" outlineLevel="1" x14ac:dyDescent="0.25">
      <c r="A53" s="14" t="s">
        <v>77</v>
      </c>
      <c r="B53" s="15" t="s">
        <v>18</v>
      </c>
      <c r="C53" s="16">
        <v>41654</v>
      </c>
      <c r="D53" s="14"/>
      <c r="E53" s="14"/>
      <c r="F53" s="17">
        <v>999666777</v>
      </c>
      <c r="G53" s="14" t="s">
        <v>182</v>
      </c>
      <c r="H53" s="14" t="s">
        <v>78</v>
      </c>
      <c r="I53" s="14">
        <v>135515</v>
      </c>
      <c r="J53" s="14" t="s">
        <v>223</v>
      </c>
      <c r="K53" s="29"/>
      <c r="L53" s="18">
        <v>2312.5</v>
      </c>
      <c r="M53" s="18"/>
    </row>
    <row r="54" spans="1:13" outlineLevel="1" x14ac:dyDescent="0.25">
      <c r="A54" s="35" t="s">
        <v>63</v>
      </c>
      <c r="B54" s="36" t="s">
        <v>44</v>
      </c>
      <c r="C54" s="37">
        <v>41661</v>
      </c>
      <c r="D54" s="35"/>
      <c r="E54" s="35"/>
      <c r="F54" s="38">
        <v>800255397</v>
      </c>
      <c r="G54" s="35" t="s">
        <v>183</v>
      </c>
      <c r="H54" s="35" t="s">
        <v>95</v>
      </c>
      <c r="I54" s="35">
        <v>135515</v>
      </c>
      <c r="J54" s="35" t="s">
        <v>223</v>
      </c>
      <c r="K54" s="39">
        <v>28875</v>
      </c>
      <c r="L54" s="39"/>
      <c r="M54" s="18"/>
    </row>
    <row r="55" spans="1:13" outlineLevel="1" x14ac:dyDescent="0.25">
      <c r="A55" s="19" t="s">
        <v>17</v>
      </c>
      <c r="B55" s="20" t="s">
        <v>79</v>
      </c>
      <c r="C55" s="21">
        <v>41669</v>
      </c>
      <c r="D55" s="19" t="s">
        <v>121</v>
      </c>
      <c r="E55" s="21">
        <v>41669</v>
      </c>
      <c r="F55" s="22">
        <v>999888111</v>
      </c>
      <c r="G55" s="19" t="s">
        <v>200</v>
      </c>
      <c r="H55" s="19" t="s">
        <v>122</v>
      </c>
      <c r="I55" s="19">
        <v>13551501</v>
      </c>
      <c r="J55" s="19" t="s">
        <v>203</v>
      </c>
      <c r="K55" s="23">
        <v>2520.0000000000005</v>
      </c>
      <c r="L55" s="23"/>
      <c r="M55" s="23"/>
    </row>
    <row r="56" spans="1:13" outlineLevel="1" x14ac:dyDescent="0.25">
      <c r="A56" s="14" t="s">
        <v>63</v>
      </c>
      <c r="B56" s="15" t="s">
        <v>18</v>
      </c>
      <c r="C56" s="16">
        <v>41650</v>
      </c>
      <c r="D56" s="14"/>
      <c r="E56" s="14"/>
      <c r="F56" s="17">
        <v>1045269523</v>
      </c>
      <c r="G56" s="14" t="s">
        <v>67</v>
      </c>
      <c r="H56" s="14" t="s">
        <v>64</v>
      </c>
      <c r="I56" s="14">
        <v>13559501</v>
      </c>
      <c r="J56" s="14" t="s">
        <v>201</v>
      </c>
      <c r="K56" s="18">
        <v>1050</v>
      </c>
      <c r="L56" s="18"/>
      <c r="M56" s="18"/>
    </row>
    <row r="57" spans="1:13" outlineLevel="1" x14ac:dyDescent="0.25">
      <c r="A57" s="14" t="s">
        <v>63</v>
      </c>
      <c r="B57" s="15" t="s">
        <v>20</v>
      </c>
      <c r="C57" s="16">
        <v>41652</v>
      </c>
      <c r="D57" s="14"/>
      <c r="E57" s="14"/>
      <c r="F57" s="17">
        <v>999666777</v>
      </c>
      <c r="G57" s="14" t="s">
        <v>182</v>
      </c>
      <c r="H57" s="14" t="s">
        <v>75</v>
      </c>
      <c r="I57" s="14">
        <v>13559501</v>
      </c>
      <c r="J57" s="14" t="s">
        <v>201</v>
      </c>
      <c r="K57" s="18">
        <v>5180</v>
      </c>
      <c r="L57" s="18"/>
      <c r="M57" s="18"/>
    </row>
    <row r="58" spans="1:13" outlineLevel="1" x14ac:dyDescent="0.25">
      <c r="A58" s="19" t="s">
        <v>63</v>
      </c>
      <c r="B58" s="20" t="s">
        <v>30</v>
      </c>
      <c r="C58" s="21">
        <v>41653</v>
      </c>
      <c r="D58" s="19"/>
      <c r="E58" s="19"/>
      <c r="F58" s="22">
        <v>860524608</v>
      </c>
      <c r="G58" s="19" t="s">
        <v>232</v>
      </c>
      <c r="H58" s="19" t="s">
        <v>76</v>
      </c>
      <c r="I58" s="19">
        <v>13559501</v>
      </c>
      <c r="J58" s="19" t="s">
        <v>201</v>
      </c>
      <c r="K58" s="23">
        <v>3152</v>
      </c>
      <c r="L58" s="23"/>
      <c r="M58" s="18"/>
    </row>
    <row r="59" spans="1:13" outlineLevel="1" x14ac:dyDescent="0.25">
      <c r="A59" s="14" t="s">
        <v>77</v>
      </c>
      <c r="B59" s="15" t="s">
        <v>18</v>
      </c>
      <c r="C59" s="16">
        <v>41654</v>
      </c>
      <c r="D59" s="14"/>
      <c r="E59" s="14"/>
      <c r="F59" s="17">
        <v>999666777</v>
      </c>
      <c r="G59" s="14" t="s">
        <v>182</v>
      </c>
      <c r="H59" s="14" t="s">
        <v>78</v>
      </c>
      <c r="I59" s="14">
        <v>13559501</v>
      </c>
      <c r="J59" s="14" t="s">
        <v>201</v>
      </c>
      <c r="K59" s="29"/>
      <c r="L59" s="18">
        <v>370</v>
      </c>
      <c r="M59" s="18"/>
    </row>
    <row r="60" spans="1:13" outlineLevel="1" x14ac:dyDescent="0.25">
      <c r="A60" s="35" t="s">
        <v>63</v>
      </c>
      <c r="B60" s="36" t="s">
        <v>44</v>
      </c>
      <c r="C60" s="37">
        <v>41661</v>
      </c>
      <c r="D60" s="35"/>
      <c r="E60" s="35"/>
      <c r="F60" s="38">
        <v>800255397</v>
      </c>
      <c r="G60" s="35" t="s">
        <v>183</v>
      </c>
      <c r="H60" s="35" t="s">
        <v>95</v>
      </c>
      <c r="I60" s="35">
        <v>13559501</v>
      </c>
      <c r="J60" s="35" t="s">
        <v>201</v>
      </c>
      <c r="K60" s="39">
        <v>4620</v>
      </c>
      <c r="L60" s="39"/>
      <c r="M60" s="18"/>
    </row>
    <row r="61" spans="1:13" outlineLevel="1" x14ac:dyDescent="0.25">
      <c r="A61" s="14" t="s">
        <v>63</v>
      </c>
      <c r="B61" s="15" t="s">
        <v>48</v>
      </c>
      <c r="C61" s="16">
        <v>41664</v>
      </c>
      <c r="D61" s="14"/>
      <c r="E61" s="14"/>
      <c r="F61" s="41">
        <v>800111126</v>
      </c>
      <c r="G61" s="14" t="s">
        <v>219</v>
      </c>
      <c r="H61" s="14" t="s">
        <v>106</v>
      </c>
      <c r="I61" s="14">
        <v>13559501</v>
      </c>
      <c r="J61" s="14" t="s">
        <v>201</v>
      </c>
      <c r="K61" s="18">
        <v>480</v>
      </c>
      <c r="L61" s="18"/>
      <c r="M61" s="18"/>
    </row>
    <row r="62" spans="1:13" outlineLevel="1" x14ac:dyDescent="0.25">
      <c r="A62" s="19" t="s">
        <v>17</v>
      </c>
      <c r="B62" s="20" t="s">
        <v>79</v>
      </c>
      <c r="C62" s="21">
        <v>41669</v>
      </c>
      <c r="D62" s="19" t="s">
        <v>121</v>
      </c>
      <c r="E62" s="21">
        <v>41669</v>
      </c>
      <c r="F62" s="22">
        <v>999888111</v>
      </c>
      <c r="G62" s="19" t="s">
        <v>200</v>
      </c>
      <c r="H62" s="19" t="s">
        <v>122</v>
      </c>
      <c r="I62" s="19">
        <v>13559501</v>
      </c>
      <c r="J62" s="19" t="s">
        <v>201</v>
      </c>
      <c r="K62" s="23">
        <v>144</v>
      </c>
      <c r="L62" s="23"/>
      <c r="M62" s="23"/>
    </row>
    <row r="63" spans="1:13" outlineLevel="1" x14ac:dyDescent="0.25">
      <c r="A63" s="14" t="s">
        <v>17</v>
      </c>
      <c r="B63" s="15" t="s">
        <v>85</v>
      </c>
      <c r="C63" s="16">
        <v>41669</v>
      </c>
      <c r="D63" s="14"/>
      <c r="E63" s="14"/>
      <c r="F63" s="42">
        <v>45256257</v>
      </c>
      <c r="G63" s="14" t="s">
        <v>148</v>
      </c>
      <c r="H63" s="14" t="s">
        <v>127</v>
      </c>
      <c r="I63" s="14">
        <v>13653001</v>
      </c>
      <c r="J63" s="14" t="s">
        <v>180</v>
      </c>
      <c r="K63" s="18">
        <v>4650</v>
      </c>
      <c r="L63" s="18"/>
      <c r="M63" s="18"/>
    </row>
    <row r="64" spans="1:13" s="24" customFormat="1" outlineLevel="1" x14ac:dyDescent="0.25">
      <c r="A64" s="14" t="s">
        <v>17</v>
      </c>
      <c r="B64" s="15" t="s">
        <v>102</v>
      </c>
      <c r="C64" s="16">
        <v>41670</v>
      </c>
      <c r="D64" s="14" t="s">
        <v>136</v>
      </c>
      <c r="E64" s="16">
        <v>41670</v>
      </c>
      <c r="F64" s="42">
        <v>45256257</v>
      </c>
      <c r="G64" s="14" t="s">
        <v>148</v>
      </c>
      <c r="H64" s="14" t="s">
        <v>137</v>
      </c>
      <c r="I64" s="14">
        <v>13653001</v>
      </c>
      <c r="J64" s="14" t="s">
        <v>180</v>
      </c>
      <c r="K64" s="18"/>
      <c r="L64" s="18">
        <v>4650</v>
      </c>
      <c r="M64" s="18"/>
    </row>
    <row r="65" spans="1:13" s="24" customFormat="1" outlineLevel="1" x14ac:dyDescent="0.25">
      <c r="A65" s="19" t="s">
        <v>32</v>
      </c>
      <c r="B65" s="20" t="s">
        <v>102</v>
      </c>
      <c r="C65" s="21">
        <v>41663</v>
      </c>
      <c r="D65" s="19" t="s">
        <v>103</v>
      </c>
      <c r="E65" s="21">
        <v>41663</v>
      </c>
      <c r="F65" s="40">
        <v>89254178</v>
      </c>
      <c r="G65" s="19" t="s">
        <v>151</v>
      </c>
      <c r="H65" s="19" t="s">
        <v>104</v>
      </c>
      <c r="I65" s="19">
        <v>13659501</v>
      </c>
      <c r="J65" s="19" t="s">
        <v>176</v>
      </c>
      <c r="K65" s="23">
        <v>900000</v>
      </c>
      <c r="L65" s="23"/>
      <c r="M65" s="23"/>
    </row>
    <row r="66" spans="1:13" s="24" customFormat="1" outlineLevel="1" x14ac:dyDescent="0.25">
      <c r="A66" s="14" t="s">
        <v>17</v>
      </c>
      <c r="B66" s="15" t="s">
        <v>102</v>
      </c>
      <c r="C66" s="16">
        <v>41670</v>
      </c>
      <c r="D66" s="14" t="s">
        <v>136</v>
      </c>
      <c r="E66" s="16">
        <v>41670</v>
      </c>
      <c r="F66" s="42">
        <v>89254178</v>
      </c>
      <c r="G66" s="14" t="s">
        <v>151</v>
      </c>
      <c r="H66" s="14" t="s">
        <v>140</v>
      </c>
      <c r="I66" s="14">
        <v>13659501</v>
      </c>
      <c r="J66" s="14" t="s">
        <v>176</v>
      </c>
      <c r="K66" s="18"/>
      <c r="L66" s="18">
        <v>300000</v>
      </c>
      <c r="M66" s="18"/>
    </row>
    <row r="67" spans="1:13" s="24" customFormat="1" outlineLevel="1" x14ac:dyDescent="0.25">
      <c r="A67" s="19" t="s">
        <v>35</v>
      </c>
      <c r="B67" s="20" t="s">
        <v>52</v>
      </c>
      <c r="C67" s="21">
        <v>41649</v>
      </c>
      <c r="D67" s="19" t="s">
        <v>57</v>
      </c>
      <c r="E67" s="21">
        <v>41649</v>
      </c>
      <c r="F67" s="22">
        <v>900364287</v>
      </c>
      <c r="G67" s="19" t="s">
        <v>225</v>
      </c>
      <c r="H67" s="19" t="s">
        <v>58</v>
      </c>
      <c r="I67" s="19">
        <v>14352401</v>
      </c>
      <c r="J67" s="19" t="s">
        <v>191</v>
      </c>
      <c r="K67" s="23">
        <v>1000000</v>
      </c>
      <c r="L67" s="23"/>
      <c r="M67" s="23"/>
    </row>
    <row r="68" spans="1:13" outlineLevel="1" x14ac:dyDescent="0.25">
      <c r="A68" s="14" t="s">
        <v>63</v>
      </c>
      <c r="B68" s="15" t="s">
        <v>18</v>
      </c>
      <c r="C68" s="16">
        <v>41650</v>
      </c>
      <c r="D68" s="14"/>
      <c r="E68" s="14"/>
      <c r="F68" s="17">
        <v>1045269523</v>
      </c>
      <c r="G68" s="14" t="s">
        <v>67</v>
      </c>
      <c r="H68" s="14" t="s">
        <v>65</v>
      </c>
      <c r="I68" s="14">
        <v>14352401</v>
      </c>
      <c r="J68" s="14" t="s">
        <v>191</v>
      </c>
      <c r="K68" s="18"/>
      <c r="L68" s="18">
        <v>150000</v>
      </c>
      <c r="M68" s="18"/>
    </row>
    <row r="69" spans="1:13" outlineLevel="1" x14ac:dyDescent="0.25">
      <c r="A69" s="25" t="s">
        <v>63</v>
      </c>
      <c r="B69" s="26" t="s">
        <v>20</v>
      </c>
      <c r="C69" s="27">
        <v>41652</v>
      </c>
      <c r="D69" s="25"/>
      <c r="E69" s="25"/>
      <c r="F69" s="28">
        <v>999666777</v>
      </c>
      <c r="G69" s="25" t="s">
        <v>182</v>
      </c>
      <c r="H69" s="25" t="s">
        <v>75</v>
      </c>
      <c r="I69" s="25">
        <v>14352401</v>
      </c>
      <c r="J69" s="25" t="s">
        <v>191</v>
      </c>
      <c r="K69" s="29"/>
      <c r="L69" s="29">
        <v>700000</v>
      </c>
      <c r="M69" s="18"/>
    </row>
    <row r="70" spans="1:13" outlineLevel="1" x14ac:dyDescent="0.25">
      <c r="A70" s="14" t="s">
        <v>77</v>
      </c>
      <c r="B70" s="15" t="s">
        <v>18</v>
      </c>
      <c r="C70" s="16">
        <v>41654</v>
      </c>
      <c r="D70" s="14"/>
      <c r="E70" s="14"/>
      <c r="F70" s="28">
        <v>999666777</v>
      </c>
      <c r="G70" s="25" t="s">
        <v>182</v>
      </c>
      <c r="H70" s="14" t="s">
        <v>78</v>
      </c>
      <c r="I70" s="25">
        <v>14352401</v>
      </c>
      <c r="J70" s="25" t="s">
        <v>191</v>
      </c>
      <c r="K70" s="29">
        <v>50000</v>
      </c>
      <c r="L70" s="29"/>
      <c r="M70" s="18"/>
    </row>
    <row r="71" spans="1:13" outlineLevel="1" x14ac:dyDescent="0.25">
      <c r="A71" s="14" t="s">
        <v>35</v>
      </c>
      <c r="B71" s="15" t="s">
        <v>79</v>
      </c>
      <c r="C71" s="16">
        <v>41656</v>
      </c>
      <c r="D71" s="14" t="s">
        <v>83</v>
      </c>
      <c r="E71" s="16">
        <v>41656</v>
      </c>
      <c r="F71" s="17">
        <v>800652351</v>
      </c>
      <c r="G71" s="14" t="s">
        <v>154</v>
      </c>
      <c r="H71" s="14" t="s">
        <v>84</v>
      </c>
      <c r="I71" s="14">
        <v>14352401</v>
      </c>
      <c r="J71" s="14" t="s">
        <v>191</v>
      </c>
      <c r="K71" s="18">
        <v>1380000</v>
      </c>
      <c r="L71" s="18"/>
      <c r="M71" s="18"/>
    </row>
    <row r="72" spans="1:13" outlineLevel="1" x14ac:dyDescent="0.25">
      <c r="A72" s="25" t="s">
        <v>17</v>
      </c>
      <c r="B72" s="26" t="s">
        <v>44</v>
      </c>
      <c r="C72" s="27">
        <v>41658</v>
      </c>
      <c r="D72" s="25" t="s">
        <v>57</v>
      </c>
      <c r="E72" s="27">
        <v>41649</v>
      </c>
      <c r="F72" s="28">
        <v>900364287</v>
      </c>
      <c r="G72" s="25" t="s">
        <v>225</v>
      </c>
      <c r="H72" s="25" t="s">
        <v>93</v>
      </c>
      <c r="I72" s="25">
        <v>14352401</v>
      </c>
      <c r="J72" s="25" t="s">
        <v>191</v>
      </c>
      <c r="K72" s="29"/>
      <c r="L72" s="29">
        <v>70000</v>
      </c>
      <c r="M72" s="29"/>
    </row>
    <row r="73" spans="1:13" outlineLevel="1" x14ac:dyDescent="0.25">
      <c r="A73" s="14" t="s">
        <v>17</v>
      </c>
      <c r="B73" s="15" t="s">
        <v>85</v>
      </c>
      <c r="C73" s="16">
        <v>41669</v>
      </c>
      <c r="D73" s="14"/>
      <c r="E73" s="14"/>
      <c r="F73" s="17">
        <v>800321322</v>
      </c>
      <c r="G73" s="14" t="s">
        <v>160</v>
      </c>
      <c r="H73" s="14" t="s">
        <v>126</v>
      </c>
      <c r="I73" s="14">
        <v>14352401</v>
      </c>
      <c r="J73" s="14" t="s">
        <v>191</v>
      </c>
      <c r="K73" s="18">
        <v>20000</v>
      </c>
      <c r="L73" s="18"/>
      <c r="M73" s="18"/>
    </row>
    <row r="74" spans="1:13" outlineLevel="1" x14ac:dyDescent="0.25">
      <c r="A74" s="14" t="s">
        <v>35</v>
      </c>
      <c r="B74" s="15" t="s">
        <v>59</v>
      </c>
      <c r="C74" s="16">
        <v>41649</v>
      </c>
      <c r="D74" s="14">
        <v>66531</v>
      </c>
      <c r="E74" s="16">
        <v>41649</v>
      </c>
      <c r="F74" s="17">
        <v>900542357</v>
      </c>
      <c r="G74" s="14" t="s">
        <v>235</v>
      </c>
      <c r="H74" s="14" t="s">
        <v>60</v>
      </c>
      <c r="I74" s="14">
        <v>14352402</v>
      </c>
      <c r="J74" s="14" t="s">
        <v>236</v>
      </c>
      <c r="K74" s="18">
        <v>840000</v>
      </c>
      <c r="L74" s="18"/>
      <c r="M74" s="18"/>
    </row>
    <row r="75" spans="1:13" outlineLevel="1" x14ac:dyDescent="0.25">
      <c r="A75" s="14" t="s">
        <v>35</v>
      </c>
      <c r="B75" s="15" t="s">
        <v>71</v>
      </c>
      <c r="C75" s="16">
        <v>41651</v>
      </c>
      <c r="D75" s="14">
        <v>4253</v>
      </c>
      <c r="E75" s="16">
        <v>41651</v>
      </c>
      <c r="F75" s="17">
        <v>85365455</v>
      </c>
      <c r="G75" s="14" t="s">
        <v>233</v>
      </c>
      <c r="H75" s="14" t="s">
        <v>72</v>
      </c>
      <c r="I75" s="14">
        <v>14352403</v>
      </c>
      <c r="J75" s="14" t="s">
        <v>189</v>
      </c>
      <c r="K75" s="18">
        <v>976500</v>
      </c>
      <c r="L75" s="18"/>
      <c r="M75" s="18"/>
    </row>
    <row r="76" spans="1:13" outlineLevel="1" x14ac:dyDescent="0.25">
      <c r="A76" s="19" t="s">
        <v>63</v>
      </c>
      <c r="B76" s="20" t="s">
        <v>30</v>
      </c>
      <c r="C76" s="21">
        <v>41653</v>
      </c>
      <c r="D76" s="19"/>
      <c r="E76" s="19"/>
      <c r="F76" s="22">
        <v>860524608</v>
      </c>
      <c r="G76" s="19" t="s">
        <v>232</v>
      </c>
      <c r="H76" s="19" t="s">
        <v>76</v>
      </c>
      <c r="I76" s="19">
        <v>14352403</v>
      </c>
      <c r="J76" s="19" t="s">
        <v>189</v>
      </c>
      <c r="K76" s="23"/>
      <c r="L76" s="23">
        <v>372000</v>
      </c>
      <c r="M76" s="18"/>
    </row>
    <row r="77" spans="1:13" outlineLevel="1" x14ac:dyDescent="0.25">
      <c r="A77" s="35" t="s">
        <v>63</v>
      </c>
      <c r="B77" s="36" t="s">
        <v>44</v>
      </c>
      <c r="C77" s="37">
        <v>41661</v>
      </c>
      <c r="D77" s="35"/>
      <c r="E77" s="35"/>
      <c r="F77" s="38">
        <v>800255397</v>
      </c>
      <c r="G77" s="35" t="s">
        <v>183</v>
      </c>
      <c r="H77" s="35" t="s">
        <v>95</v>
      </c>
      <c r="I77" s="35">
        <v>14352403</v>
      </c>
      <c r="J77" s="35" t="s">
        <v>189</v>
      </c>
      <c r="K77" s="39"/>
      <c r="L77" s="39">
        <v>511500</v>
      </c>
      <c r="M77" s="18"/>
    </row>
    <row r="78" spans="1:13" outlineLevel="1" x14ac:dyDescent="0.25">
      <c r="A78" s="14" t="s">
        <v>17</v>
      </c>
      <c r="B78" s="15" t="s">
        <v>85</v>
      </c>
      <c r="C78" s="16">
        <v>41669</v>
      </c>
      <c r="D78" s="14"/>
      <c r="E78" s="14"/>
      <c r="F78" s="42">
        <v>45256257</v>
      </c>
      <c r="G78" s="14" t="s">
        <v>148</v>
      </c>
      <c r="H78" s="14" t="s">
        <v>127</v>
      </c>
      <c r="I78" s="14">
        <v>14352403</v>
      </c>
      <c r="J78" s="14" t="s">
        <v>189</v>
      </c>
      <c r="K78" s="18"/>
      <c r="L78" s="18">
        <v>4650</v>
      </c>
      <c r="M78" s="18"/>
    </row>
    <row r="79" spans="1:13" outlineLevel="1" x14ac:dyDescent="0.25">
      <c r="A79" s="19" t="s">
        <v>17</v>
      </c>
      <c r="B79" s="20" t="s">
        <v>20</v>
      </c>
      <c r="C79" s="21">
        <v>41640</v>
      </c>
      <c r="D79" s="19"/>
      <c r="E79" s="19"/>
      <c r="F79" s="22">
        <v>54263321</v>
      </c>
      <c r="G79" s="19" t="s">
        <v>209</v>
      </c>
      <c r="H79" s="19" t="s">
        <v>23</v>
      </c>
      <c r="I79" s="19">
        <v>150405</v>
      </c>
      <c r="J79" s="19" t="s">
        <v>255</v>
      </c>
      <c r="K79" s="23">
        <v>2000000</v>
      </c>
      <c r="L79" s="23"/>
      <c r="M79" s="18"/>
    </row>
    <row r="80" spans="1:13" outlineLevel="1" x14ac:dyDescent="0.25">
      <c r="A80" s="19" t="s">
        <v>17</v>
      </c>
      <c r="B80" s="20" t="s">
        <v>20</v>
      </c>
      <c r="C80" s="21">
        <v>41640</v>
      </c>
      <c r="D80" s="19"/>
      <c r="E80" s="19"/>
      <c r="F80" s="22">
        <v>54263321</v>
      </c>
      <c r="G80" s="19" t="s">
        <v>209</v>
      </c>
      <c r="H80" s="19" t="s">
        <v>24</v>
      </c>
      <c r="I80" s="19">
        <v>151610</v>
      </c>
      <c r="J80" s="19" t="s">
        <v>254</v>
      </c>
      <c r="K80" s="23">
        <v>8000000</v>
      </c>
      <c r="L80" s="23"/>
      <c r="M80" s="18"/>
    </row>
    <row r="81" spans="1:13" outlineLevel="1" x14ac:dyDescent="0.25">
      <c r="A81" s="19" t="s">
        <v>17</v>
      </c>
      <c r="B81" s="20" t="s">
        <v>20</v>
      </c>
      <c r="C81" s="21">
        <v>41640</v>
      </c>
      <c r="D81" s="19"/>
      <c r="E81" s="19"/>
      <c r="F81" s="22">
        <v>1019125029</v>
      </c>
      <c r="G81" s="19" t="s">
        <v>193</v>
      </c>
      <c r="H81" s="19" t="s">
        <v>27</v>
      </c>
      <c r="I81" s="19">
        <v>152405</v>
      </c>
      <c r="J81" s="19" t="s">
        <v>251</v>
      </c>
      <c r="K81" s="23">
        <v>1000000</v>
      </c>
      <c r="L81" s="23"/>
      <c r="M81" s="18"/>
    </row>
    <row r="82" spans="1:13" outlineLevel="1" x14ac:dyDescent="0.25">
      <c r="A82" s="19" t="s">
        <v>17</v>
      </c>
      <c r="B82" s="20" t="s">
        <v>20</v>
      </c>
      <c r="C82" s="21">
        <v>41640</v>
      </c>
      <c r="D82" s="19"/>
      <c r="E82" s="19"/>
      <c r="F82" s="22">
        <v>1019125029</v>
      </c>
      <c r="G82" s="19" t="s">
        <v>193</v>
      </c>
      <c r="H82" s="19" t="s">
        <v>28</v>
      </c>
      <c r="I82" s="19">
        <v>152405</v>
      </c>
      <c r="J82" s="19" t="s">
        <v>251</v>
      </c>
      <c r="K82" s="23">
        <v>400000</v>
      </c>
      <c r="L82" s="23"/>
      <c r="M82" s="18"/>
    </row>
    <row r="83" spans="1:13" outlineLevel="1" x14ac:dyDescent="0.25">
      <c r="A83" s="14" t="s">
        <v>35</v>
      </c>
      <c r="B83" s="15" t="s">
        <v>48</v>
      </c>
      <c r="C83" s="16">
        <v>41648</v>
      </c>
      <c r="D83" s="14">
        <v>77512</v>
      </c>
      <c r="E83" s="16">
        <v>41648</v>
      </c>
      <c r="F83" s="17">
        <v>860563589</v>
      </c>
      <c r="G83" s="14" t="s">
        <v>157</v>
      </c>
      <c r="H83" s="14" t="s">
        <v>55</v>
      </c>
      <c r="I83" s="14">
        <v>15240501</v>
      </c>
      <c r="J83" s="14" t="s">
        <v>237</v>
      </c>
      <c r="K83" s="18">
        <v>1470000</v>
      </c>
      <c r="L83" s="18"/>
      <c r="M83" s="18"/>
    </row>
    <row r="84" spans="1:13" outlineLevel="1" x14ac:dyDescent="0.25">
      <c r="A84" s="14" t="s">
        <v>35</v>
      </c>
      <c r="B84" s="15" t="s">
        <v>48</v>
      </c>
      <c r="C84" s="16">
        <v>41648</v>
      </c>
      <c r="D84" s="14">
        <v>77512</v>
      </c>
      <c r="E84" s="16">
        <v>41648</v>
      </c>
      <c r="F84" s="17">
        <v>860563589</v>
      </c>
      <c r="G84" s="14" t="s">
        <v>157</v>
      </c>
      <c r="H84" s="14" t="s">
        <v>56</v>
      </c>
      <c r="I84" s="14">
        <v>15240501</v>
      </c>
      <c r="J84" s="14" t="s">
        <v>237</v>
      </c>
      <c r="K84" s="18">
        <v>235200</v>
      </c>
      <c r="L84" s="18"/>
      <c r="M84" s="18"/>
    </row>
    <row r="85" spans="1:13" outlineLevel="1" x14ac:dyDescent="0.25">
      <c r="A85" s="19" t="s">
        <v>17</v>
      </c>
      <c r="B85" s="20" t="s">
        <v>20</v>
      </c>
      <c r="C85" s="21">
        <v>41640</v>
      </c>
      <c r="D85" s="19"/>
      <c r="E85" s="19"/>
      <c r="F85" s="22">
        <v>1019125029</v>
      </c>
      <c r="G85" s="19" t="s">
        <v>193</v>
      </c>
      <c r="H85" s="19" t="s">
        <v>26</v>
      </c>
      <c r="I85" s="19">
        <v>152805</v>
      </c>
      <c r="J85" s="19" t="s">
        <v>252</v>
      </c>
      <c r="K85" s="23">
        <v>2500000</v>
      </c>
      <c r="L85" s="23"/>
      <c r="M85" s="18"/>
    </row>
    <row r="86" spans="1:13" outlineLevel="1" x14ac:dyDescent="0.25">
      <c r="A86" s="19" t="s">
        <v>17</v>
      </c>
      <c r="B86" s="20" t="s">
        <v>20</v>
      </c>
      <c r="C86" s="21">
        <v>41640</v>
      </c>
      <c r="D86" s="19"/>
      <c r="E86" s="19"/>
      <c r="F86" s="22">
        <v>54263321</v>
      </c>
      <c r="G86" s="19" t="s">
        <v>209</v>
      </c>
      <c r="H86" s="19" t="s">
        <v>21</v>
      </c>
      <c r="I86" s="19">
        <v>154005</v>
      </c>
      <c r="J86" s="19" t="s">
        <v>256</v>
      </c>
      <c r="K86" s="23">
        <v>9000000</v>
      </c>
      <c r="L86" s="23"/>
      <c r="M86" s="18"/>
    </row>
    <row r="87" spans="1:13" outlineLevel="1" x14ac:dyDescent="0.25">
      <c r="A87" s="14" t="s">
        <v>35</v>
      </c>
      <c r="B87" s="15" t="s">
        <v>20</v>
      </c>
      <c r="C87" s="16">
        <v>41645</v>
      </c>
      <c r="D87" s="14" t="s">
        <v>42</v>
      </c>
      <c r="E87" s="16">
        <v>41645</v>
      </c>
      <c r="F87" s="17">
        <v>860999777</v>
      </c>
      <c r="G87" s="14" t="s">
        <v>196</v>
      </c>
      <c r="H87" s="14" t="s">
        <v>43</v>
      </c>
      <c r="I87" s="14">
        <v>170525</v>
      </c>
      <c r="J87" s="14" t="s">
        <v>195</v>
      </c>
      <c r="K87" s="18">
        <v>1500000</v>
      </c>
      <c r="L87" s="18"/>
      <c r="M87" s="18"/>
    </row>
    <row r="88" spans="1:13" outlineLevel="1" x14ac:dyDescent="0.25">
      <c r="A88" s="14" t="s">
        <v>17</v>
      </c>
      <c r="B88" s="15" t="s">
        <v>85</v>
      </c>
      <c r="C88" s="16">
        <v>41669</v>
      </c>
      <c r="D88" s="14"/>
      <c r="E88" s="14"/>
      <c r="F88" s="17">
        <v>860999777</v>
      </c>
      <c r="G88" s="14" t="s">
        <v>196</v>
      </c>
      <c r="H88" s="14" t="s">
        <v>124</v>
      </c>
      <c r="I88" s="14">
        <v>170525</v>
      </c>
      <c r="J88" s="14" t="s">
        <v>195</v>
      </c>
      <c r="K88" s="18"/>
      <c r="L88" s="18">
        <v>416666.66666666669</v>
      </c>
      <c r="M88" s="18"/>
    </row>
    <row r="89" spans="1:13" outlineLevel="1" x14ac:dyDescent="0.25">
      <c r="A89" s="19" t="s">
        <v>17</v>
      </c>
      <c r="B89" s="20" t="s">
        <v>20</v>
      </c>
      <c r="C89" s="21">
        <v>41640</v>
      </c>
      <c r="D89" s="19"/>
      <c r="E89" s="19"/>
      <c r="F89" s="22">
        <v>1019125029</v>
      </c>
      <c r="G89" s="19" t="s">
        <v>193</v>
      </c>
      <c r="H89" s="19" t="s">
        <v>29</v>
      </c>
      <c r="I89" s="19">
        <v>171020</v>
      </c>
      <c r="J89" s="19" t="s">
        <v>192</v>
      </c>
      <c r="K89" s="23">
        <v>500000</v>
      </c>
      <c r="L89" s="23"/>
      <c r="M89" s="18"/>
    </row>
    <row r="90" spans="1:13" outlineLevel="1" x14ac:dyDescent="0.25">
      <c r="A90" s="14" t="s">
        <v>17</v>
      </c>
      <c r="B90" s="15" t="s">
        <v>85</v>
      </c>
      <c r="C90" s="16">
        <v>41669</v>
      </c>
      <c r="D90" s="14"/>
      <c r="E90" s="14"/>
      <c r="F90" s="17">
        <v>1019125029</v>
      </c>
      <c r="G90" s="14" t="s">
        <v>193</v>
      </c>
      <c r="H90" s="14" t="s">
        <v>125</v>
      </c>
      <c r="I90" s="14">
        <v>171020</v>
      </c>
      <c r="J90" s="14" t="s">
        <v>192</v>
      </c>
      <c r="K90" s="18"/>
      <c r="L90" s="18">
        <v>166666.66666666666</v>
      </c>
      <c r="M90" s="18"/>
    </row>
    <row r="91" spans="1:13" outlineLevel="1" x14ac:dyDescent="0.25">
      <c r="A91" s="14" t="s">
        <v>17</v>
      </c>
      <c r="B91" s="15" t="s">
        <v>52</v>
      </c>
      <c r="C91" s="16">
        <v>41662</v>
      </c>
      <c r="D91" s="14" t="s">
        <v>100</v>
      </c>
      <c r="E91" s="16">
        <v>41662</v>
      </c>
      <c r="F91" s="28">
        <v>800555222</v>
      </c>
      <c r="G91" s="14" t="s">
        <v>184</v>
      </c>
      <c r="H91" s="14" t="s">
        <v>101</v>
      </c>
      <c r="I91" s="14">
        <v>210510</v>
      </c>
      <c r="J91" s="14" t="s">
        <v>187</v>
      </c>
      <c r="K91" s="18"/>
      <c r="L91" s="18">
        <v>40000000</v>
      </c>
      <c r="M91" s="18"/>
    </row>
    <row r="92" spans="1:13" outlineLevel="1" x14ac:dyDescent="0.25">
      <c r="A92" s="14" t="s">
        <v>17</v>
      </c>
      <c r="B92" s="15" t="s">
        <v>85</v>
      </c>
      <c r="C92" s="16">
        <v>41669</v>
      </c>
      <c r="D92" s="14"/>
      <c r="E92" s="14"/>
      <c r="F92" s="17">
        <v>800555222</v>
      </c>
      <c r="G92" s="14" t="s">
        <v>184</v>
      </c>
      <c r="H92" s="14" t="s">
        <v>128</v>
      </c>
      <c r="I92" s="14">
        <v>210510</v>
      </c>
      <c r="J92" s="14" t="s">
        <v>187</v>
      </c>
      <c r="K92" s="18"/>
      <c r="L92" s="18">
        <v>124800</v>
      </c>
      <c r="M92" s="18"/>
    </row>
    <row r="93" spans="1:13" outlineLevel="1" x14ac:dyDescent="0.25">
      <c r="A93" s="19" t="s">
        <v>35</v>
      </c>
      <c r="B93" s="20" t="s">
        <v>52</v>
      </c>
      <c r="C93" s="21">
        <v>41649</v>
      </c>
      <c r="D93" s="19" t="s">
        <v>57</v>
      </c>
      <c r="E93" s="21">
        <v>41649</v>
      </c>
      <c r="F93" s="22">
        <v>900364287</v>
      </c>
      <c r="G93" s="19" t="s">
        <v>225</v>
      </c>
      <c r="H93" s="19" t="s">
        <v>58</v>
      </c>
      <c r="I93" s="19">
        <v>220501</v>
      </c>
      <c r="J93" s="19" t="s">
        <v>156</v>
      </c>
      <c r="K93" s="23"/>
      <c r="L93" s="23">
        <v>1135000</v>
      </c>
      <c r="M93" s="23"/>
    </row>
    <row r="94" spans="1:13" outlineLevel="1" x14ac:dyDescent="0.25">
      <c r="A94" s="14" t="s">
        <v>35</v>
      </c>
      <c r="B94" s="15" t="s">
        <v>59</v>
      </c>
      <c r="C94" s="16">
        <v>41649</v>
      </c>
      <c r="D94" s="14">
        <v>66531</v>
      </c>
      <c r="E94" s="16">
        <v>41649</v>
      </c>
      <c r="F94" s="17">
        <v>900542357</v>
      </c>
      <c r="G94" s="14" t="s">
        <v>235</v>
      </c>
      <c r="H94" s="14" t="s">
        <v>60</v>
      </c>
      <c r="I94" s="14">
        <v>220501</v>
      </c>
      <c r="J94" s="14" t="s">
        <v>156</v>
      </c>
      <c r="K94" s="18"/>
      <c r="L94" s="18">
        <v>953400</v>
      </c>
      <c r="M94" s="18"/>
    </row>
    <row r="95" spans="1:13" outlineLevel="1" x14ac:dyDescent="0.25">
      <c r="A95" s="19" t="s">
        <v>32</v>
      </c>
      <c r="B95" s="20" t="s">
        <v>59</v>
      </c>
      <c r="C95" s="21">
        <v>41649</v>
      </c>
      <c r="D95" s="19">
        <v>66531</v>
      </c>
      <c r="E95" s="21">
        <v>41649</v>
      </c>
      <c r="F95" s="22">
        <v>900542357</v>
      </c>
      <c r="G95" s="19" t="s">
        <v>235</v>
      </c>
      <c r="H95" s="19" t="s">
        <v>61</v>
      </c>
      <c r="I95" s="19">
        <v>220501</v>
      </c>
      <c r="J95" s="19" t="s">
        <v>156</v>
      </c>
      <c r="K95" s="23">
        <v>476700</v>
      </c>
      <c r="L95" s="23"/>
      <c r="M95" s="23"/>
    </row>
    <row r="96" spans="1:13" outlineLevel="1" x14ac:dyDescent="0.25">
      <c r="A96" s="14" t="s">
        <v>35</v>
      </c>
      <c r="B96" s="15" t="s">
        <v>71</v>
      </c>
      <c r="C96" s="16">
        <v>41651</v>
      </c>
      <c r="D96" s="14">
        <v>4253</v>
      </c>
      <c r="E96" s="16">
        <v>41651</v>
      </c>
      <c r="F96" s="17">
        <v>85365455</v>
      </c>
      <c r="G96" s="14" t="s">
        <v>233</v>
      </c>
      <c r="H96" s="14" t="s">
        <v>72</v>
      </c>
      <c r="I96" s="14">
        <v>220501</v>
      </c>
      <c r="J96" s="14" t="s">
        <v>156</v>
      </c>
      <c r="K96" s="18"/>
      <c r="L96" s="18">
        <v>941306.94</v>
      </c>
      <c r="M96" s="18"/>
    </row>
    <row r="97" spans="1:13" outlineLevel="1" x14ac:dyDescent="0.25">
      <c r="A97" s="19" t="s">
        <v>32</v>
      </c>
      <c r="B97" s="20" t="s">
        <v>71</v>
      </c>
      <c r="C97" s="21">
        <v>41651</v>
      </c>
      <c r="D97" s="19">
        <v>4253</v>
      </c>
      <c r="E97" s="21">
        <v>41651</v>
      </c>
      <c r="F97" s="22">
        <v>85365455</v>
      </c>
      <c r="G97" s="19" t="s">
        <v>233</v>
      </c>
      <c r="H97" s="19" t="s">
        <v>73</v>
      </c>
      <c r="I97" s="19">
        <v>220501</v>
      </c>
      <c r="J97" s="19" t="s">
        <v>156</v>
      </c>
      <c r="K97" s="23">
        <v>282392.08199999999</v>
      </c>
      <c r="L97" s="23"/>
      <c r="M97" s="23"/>
    </row>
    <row r="98" spans="1:13" outlineLevel="1" x14ac:dyDescent="0.25">
      <c r="A98" s="14" t="s">
        <v>35</v>
      </c>
      <c r="B98" s="15" t="s">
        <v>79</v>
      </c>
      <c r="C98" s="16">
        <v>41656</v>
      </c>
      <c r="D98" s="14" t="s">
        <v>83</v>
      </c>
      <c r="E98" s="16">
        <v>41656</v>
      </c>
      <c r="F98" s="17">
        <v>800652351</v>
      </c>
      <c r="G98" s="14" t="s">
        <v>154</v>
      </c>
      <c r="H98" s="14" t="s">
        <v>84</v>
      </c>
      <c r="I98" s="14">
        <v>220501</v>
      </c>
      <c r="J98" s="14" t="s">
        <v>156</v>
      </c>
      <c r="K98" s="18"/>
      <c r="L98" s="18">
        <v>1600800</v>
      </c>
      <c r="M98" s="18"/>
    </row>
    <row r="99" spans="1:13" outlineLevel="1" x14ac:dyDescent="0.25">
      <c r="A99" s="30" t="s">
        <v>32</v>
      </c>
      <c r="B99" s="31" t="s">
        <v>85</v>
      </c>
      <c r="C99" s="32">
        <v>41656</v>
      </c>
      <c r="D99" s="30" t="s">
        <v>83</v>
      </c>
      <c r="E99" s="32">
        <v>41656</v>
      </c>
      <c r="F99" s="33">
        <v>800652351</v>
      </c>
      <c r="G99" s="30" t="s">
        <v>154</v>
      </c>
      <c r="H99" s="30" t="s">
        <v>86</v>
      </c>
      <c r="I99" s="30">
        <v>220501</v>
      </c>
      <c r="J99" s="30" t="s">
        <v>156</v>
      </c>
      <c r="K99" s="34">
        <v>800400</v>
      </c>
      <c r="L99" s="34"/>
      <c r="M99" s="34"/>
    </row>
    <row r="100" spans="1:13" outlineLevel="1" x14ac:dyDescent="0.25">
      <c r="A100" s="25" t="s">
        <v>17</v>
      </c>
      <c r="B100" s="26" t="s">
        <v>44</v>
      </c>
      <c r="C100" s="27">
        <v>41658</v>
      </c>
      <c r="D100" s="25" t="s">
        <v>57</v>
      </c>
      <c r="E100" s="27">
        <v>41649</v>
      </c>
      <c r="F100" s="28">
        <v>900364287</v>
      </c>
      <c r="G100" s="25" t="s">
        <v>225</v>
      </c>
      <c r="H100" s="25" t="s">
        <v>93</v>
      </c>
      <c r="I100" s="25">
        <v>220501</v>
      </c>
      <c r="J100" s="25" t="s">
        <v>156</v>
      </c>
      <c r="K100" s="29">
        <v>79450</v>
      </c>
      <c r="L100" s="29"/>
      <c r="M100" s="29"/>
    </row>
    <row r="101" spans="1:13" outlineLevel="1" x14ac:dyDescent="0.25">
      <c r="A101" s="14" t="s">
        <v>35</v>
      </c>
      <c r="B101" s="15" t="s">
        <v>18</v>
      </c>
      <c r="C101" s="16">
        <v>41643</v>
      </c>
      <c r="D101" s="14" t="s">
        <v>36</v>
      </c>
      <c r="E101" s="16">
        <v>41643</v>
      </c>
      <c r="F101" s="17">
        <v>45256287</v>
      </c>
      <c r="G101" s="14" t="s">
        <v>247</v>
      </c>
      <c r="H101" s="14" t="s">
        <v>37</v>
      </c>
      <c r="I101" s="14">
        <v>233525</v>
      </c>
      <c r="J101" s="14" t="s">
        <v>228</v>
      </c>
      <c r="K101" s="18"/>
      <c r="L101" s="18">
        <v>1191720</v>
      </c>
      <c r="M101" s="18"/>
    </row>
    <row r="102" spans="1:13" outlineLevel="1" x14ac:dyDescent="0.25">
      <c r="A102" s="19" t="s">
        <v>32</v>
      </c>
      <c r="B102" s="20" t="s">
        <v>20</v>
      </c>
      <c r="C102" s="21">
        <v>41643</v>
      </c>
      <c r="D102" s="19" t="s">
        <v>36</v>
      </c>
      <c r="E102" s="21">
        <v>41643</v>
      </c>
      <c r="F102" s="22">
        <v>45256287</v>
      </c>
      <c r="G102" s="19" t="s">
        <v>247</v>
      </c>
      <c r="H102" s="19" t="s">
        <v>38</v>
      </c>
      <c r="I102" s="19">
        <v>233525</v>
      </c>
      <c r="J102" s="19" t="s">
        <v>228</v>
      </c>
      <c r="K102" s="23">
        <v>1191720</v>
      </c>
      <c r="L102" s="23"/>
      <c r="M102" s="18"/>
    </row>
    <row r="103" spans="1:13" outlineLevel="1" x14ac:dyDescent="0.25">
      <c r="A103" s="14" t="s">
        <v>35</v>
      </c>
      <c r="B103" s="15" t="s">
        <v>85</v>
      </c>
      <c r="C103" s="16">
        <v>41657</v>
      </c>
      <c r="D103" s="14">
        <v>7777</v>
      </c>
      <c r="E103" s="16">
        <v>41657</v>
      </c>
      <c r="F103" s="17">
        <v>860222333</v>
      </c>
      <c r="G103" s="14" t="s">
        <v>227</v>
      </c>
      <c r="H103" s="14" t="s">
        <v>88</v>
      </c>
      <c r="I103" s="14">
        <v>233525</v>
      </c>
      <c r="J103" s="14" t="s">
        <v>228</v>
      </c>
      <c r="K103" s="18"/>
      <c r="L103" s="18">
        <v>1029000</v>
      </c>
      <c r="M103" s="18"/>
    </row>
    <row r="104" spans="1:13" outlineLevel="1" x14ac:dyDescent="0.25">
      <c r="A104" s="19" t="s">
        <v>32</v>
      </c>
      <c r="B104" s="20" t="s">
        <v>90</v>
      </c>
      <c r="C104" s="21">
        <v>41657</v>
      </c>
      <c r="D104" s="19">
        <v>7777</v>
      </c>
      <c r="E104" s="21">
        <v>41657</v>
      </c>
      <c r="F104" s="22">
        <v>860222333</v>
      </c>
      <c r="G104" s="19" t="s">
        <v>227</v>
      </c>
      <c r="H104" s="19" t="s">
        <v>91</v>
      </c>
      <c r="I104" s="19">
        <v>233525</v>
      </c>
      <c r="J104" s="19" t="s">
        <v>228</v>
      </c>
      <c r="K104" s="23">
        <v>1029000</v>
      </c>
      <c r="L104" s="23"/>
      <c r="M104" s="23"/>
    </row>
    <row r="105" spans="1:13" outlineLevel="1" x14ac:dyDescent="0.25">
      <c r="A105" s="14" t="s">
        <v>35</v>
      </c>
      <c r="B105" s="15" t="s">
        <v>30</v>
      </c>
      <c r="C105" s="16">
        <v>41646</v>
      </c>
      <c r="D105" s="14">
        <v>10</v>
      </c>
      <c r="E105" s="16">
        <v>41646</v>
      </c>
      <c r="F105" s="17">
        <v>58455630</v>
      </c>
      <c r="G105" s="14" t="s">
        <v>241</v>
      </c>
      <c r="H105" s="14" t="s">
        <v>47</v>
      </c>
      <c r="I105" s="14">
        <v>233535</v>
      </c>
      <c r="J105" s="14" t="s">
        <v>242</v>
      </c>
      <c r="K105" s="18"/>
      <c r="L105" s="18">
        <v>135299.5</v>
      </c>
      <c r="M105" s="18"/>
    </row>
    <row r="106" spans="1:13" outlineLevel="1" x14ac:dyDescent="0.25">
      <c r="A106" s="19" t="s">
        <v>32</v>
      </c>
      <c r="B106" s="20" t="s">
        <v>48</v>
      </c>
      <c r="C106" s="21">
        <v>41646</v>
      </c>
      <c r="D106" s="19">
        <v>10</v>
      </c>
      <c r="E106" s="21">
        <v>41646</v>
      </c>
      <c r="F106" s="22">
        <v>58455630</v>
      </c>
      <c r="G106" s="19" t="s">
        <v>241</v>
      </c>
      <c r="H106" s="19" t="s">
        <v>49</v>
      </c>
      <c r="I106" s="19">
        <v>233535</v>
      </c>
      <c r="J106" s="19" t="s">
        <v>242</v>
      </c>
      <c r="K106" s="23">
        <v>135299.5</v>
      </c>
      <c r="L106" s="23"/>
      <c r="M106" s="23"/>
    </row>
    <row r="107" spans="1:13" outlineLevel="1" x14ac:dyDescent="0.25">
      <c r="A107" s="14" t="s">
        <v>35</v>
      </c>
      <c r="B107" s="15" t="s">
        <v>20</v>
      </c>
      <c r="C107" s="16">
        <v>41645</v>
      </c>
      <c r="D107" s="14" t="s">
        <v>42</v>
      </c>
      <c r="E107" s="16">
        <v>41645</v>
      </c>
      <c r="F107" s="17">
        <v>860999777</v>
      </c>
      <c r="G107" s="14" t="s">
        <v>196</v>
      </c>
      <c r="H107" s="14" t="s">
        <v>43</v>
      </c>
      <c r="I107" s="14">
        <v>233540</v>
      </c>
      <c r="J107" s="14" t="s">
        <v>195</v>
      </c>
      <c r="K107" s="18"/>
      <c r="L107" s="18">
        <v>1702500</v>
      </c>
      <c r="M107" s="18"/>
    </row>
    <row r="108" spans="1:13" outlineLevel="1" x14ac:dyDescent="0.25">
      <c r="A108" s="19" t="s">
        <v>32</v>
      </c>
      <c r="B108" s="20" t="s">
        <v>44</v>
      </c>
      <c r="C108" s="21">
        <v>41645</v>
      </c>
      <c r="D108" s="19" t="s">
        <v>42</v>
      </c>
      <c r="E108" s="21">
        <v>41645</v>
      </c>
      <c r="F108" s="22">
        <v>860999777</v>
      </c>
      <c r="G108" s="19" t="s">
        <v>196</v>
      </c>
      <c r="H108" s="19" t="s">
        <v>45</v>
      </c>
      <c r="I108" s="19">
        <v>233540</v>
      </c>
      <c r="J108" s="19" t="s">
        <v>195</v>
      </c>
      <c r="K108" s="23">
        <v>1702500</v>
      </c>
      <c r="L108" s="23"/>
      <c r="M108" s="23"/>
    </row>
    <row r="109" spans="1:13" outlineLevel="1" x14ac:dyDescent="0.25">
      <c r="A109" s="14" t="s">
        <v>35</v>
      </c>
      <c r="B109" s="15" t="s">
        <v>44</v>
      </c>
      <c r="C109" s="16">
        <v>41647</v>
      </c>
      <c r="D109" s="14">
        <v>4526</v>
      </c>
      <c r="E109" s="16">
        <v>41647</v>
      </c>
      <c r="F109" s="17">
        <v>900225587</v>
      </c>
      <c r="G109" s="14" t="s">
        <v>238</v>
      </c>
      <c r="H109" s="14" t="s">
        <v>51</v>
      </c>
      <c r="I109" s="14">
        <v>233595</v>
      </c>
      <c r="J109" s="14" t="s">
        <v>158</v>
      </c>
      <c r="K109" s="18"/>
      <c r="L109" s="18">
        <v>724137.9310344829</v>
      </c>
      <c r="M109" s="18"/>
    </row>
    <row r="110" spans="1:13" outlineLevel="1" x14ac:dyDescent="0.25">
      <c r="A110" s="19" t="s">
        <v>32</v>
      </c>
      <c r="B110" s="20" t="s">
        <v>52</v>
      </c>
      <c r="C110" s="21">
        <v>41647</v>
      </c>
      <c r="D110" s="19">
        <v>4526</v>
      </c>
      <c r="E110" s="21">
        <v>41647</v>
      </c>
      <c r="F110" s="22">
        <v>900225587</v>
      </c>
      <c r="G110" s="19" t="s">
        <v>238</v>
      </c>
      <c r="H110" s="19" t="s">
        <v>53</v>
      </c>
      <c r="I110" s="19">
        <v>233595</v>
      </c>
      <c r="J110" s="19" t="s">
        <v>158</v>
      </c>
      <c r="K110" s="23">
        <v>724137.9310344829</v>
      </c>
      <c r="L110" s="23"/>
      <c r="M110" s="23"/>
    </row>
    <row r="111" spans="1:13" outlineLevel="1" x14ac:dyDescent="0.25">
      <c r="A111" s="14" t="s">
        <v>35</v>
      </c>
      <c r="B111" s="15" t="s">
        <v>48</v>
      </c>
      <c r="C111" s="16">
        <v>41648</v>
      </c>
      <c r="D111" s="14">
        <v>77512</v>
      </c>
      <c r="E111" s="16">
        <v>41648</v>
      </c>
      <c r="F111" s="17">
        <v>860563589</v>
      </c>
      <c r="G111" s="14" t="s">
        <v>157</v>
      </c>
      <c r="H111" s="14" t="s">
        <v>55</v>
      </c>
      <c r="I111" s="14">
        <v>233595</v>
      </c>
      <c r="J111" s="14" t="s">
        <v>158</v>
      </c>
      <c r="K111" s="18"/>
      <c r="L111" s="18">
        <v>1705200</v>
      </c>
      <c r="M111" s="18"/>
    </row>
    <row r="112" spans="1:13" outlineLevel="1" x14ac:dyDescent="0.25">
      <c r="A112" s="14" t="s">
        <v>17</v>
      </c>
      <c r="B112" s="15" t="s">
        <v>59</v>
      </c>
      <c r="C112" s="16">
        <v>41665</v>
      </c>
      <c r="D112" s="14" t="s">
        <v>108</v>
      </c>
      <c r="E112" s="16">
        <v>41665</v>
      </c>
      <c r="F112" s="42">
        <v>1019125029</v>
      </c>
      <c r="G112" s="14" t="s">
        <v>193</v>
      </c>
      <c r="H112" s="14" t="s">
        <v>116</v>
      </c>
      <c r="I112" s="14">
        <v>23359501</v>
      </c>
      <c r="J112" s="14" t="s">
        <v>205</v>
      </c>
      <c r="K112" s="18"/>
      <c r="L112" s="18">
        <v>364320</v>
      </c>
      <c r="M112" s="18"/>
    </row>
    <row r="113" spans="1:13" outlineLevel="1" x14ac:dyDescent="0.25">
      <c r="A113" s="19" t="s">
        <v>32</v>
      </c>
      <c r="B113" s="20" t="s">
        <v>117</v>
      </c>
      <c r="C113" s="21">
        <v>41666</v>
      </c>
      <c r="D113" s="19" t="s">
        <v>108</v>
      </c>
      <c r="E113" s="21">
        <v>41665</v>
      </c>
      <c r="F113" s="40">
        <v>1019125029</v>
      </c>
      <c r="G113" s="19" t="s">
        <v>193</v>
      </c>
      <c r="H113" s="19" t="s">
        <v>118</v>
      </c>
      <c r="I113" s="19">
        <v>23359501</v>
      </c>
      <c r="J113" s="19" t="s">
        <v>205</v>
      </c>
      <c r="K113" s="23">
        <v>364320</v>
      </c>
      <c r="L113" s="23"/>
      <c r="M113" s="23"/>
    </row>
    <row r="114" spans="1:13" outlineLevel="1" x14ac:dyDescent="0.25">
      <c r="A114" s="14" t="s">
        <v>35</v>
      </c>
      <c r="B114" s="15" t="s">
        <v>85</v>
      </c>
      <c r="C114" s="16">
        <v>41657</v>
      </c>
      <c r="D114" s="14">
        <v>7777</v>
      </c>
      <c r="E114" s="16">
        <v>41657</v>
      </c>
      <c r="F114" s="17">
        <v>860222333</v>
      </c>
      <c r="G114" s="14" t="s">
        <v>227</v>
      </c>
      <c r="H114" s="14" t="s">
        <v>88</v>
      </c>
      <c r="I114" s="14">
        <v>23651501</v>
      </c>
      <c r="J114" s="14" t="s">
        <v>229</v>
      </c>
      <c r="K114" s="18"/>
      <c r="L114" s="18">
        <v>107800</v>
      </c>
      <c r="M114" s="18"/>
    </row>
    <row r="115" spans="1:13" outlineLevel="1" x14ac:dyDescent="0.25">
      <c r="A115" s="14" t="s">
        <v>35</v>
      </c>
      <c r="B115" s="15" t="s">
        <v>30</v>
      </c>
      <c r="C115" s="16">
        <v>41646</v>
      </c>
      <c r="D115" s="14">
        <v>10</v>
      </c>
      <c r="E115" s="16">
        <v>41646</v>
      </c>
      <c r="F115" s="17">
        <v>58455630</v>
      </c>
      <c r="G115" s="14" t="s">
        <v>241</v>
      </c>
      <c r="H115" s="14" t="s">
        <v>47</v>
      </c>
      <c r="I115" s="14">
        <v>23652501</v>
      </c>
      <c r="J115" s="14" t="s">
        <v>243</v>
      </c>
      <c r="K115" s="18"/>
      <c r="L115" s="18">
        <v>8700</v>
      </c>
      <c r="M115" s="18"/>
    </row>
    <row r="116" spans="1:13" outlineLevel="1" x14ac:dyDescent="0.25">
      <c r="A116" s="14" t="s">
        <v>35</v>
      </c>
      <c r="B116" s="15" t="s">
        <v>44</v>
      </c>
      <c r="C116" s="16">
        <v>41647</v>
      </c>
      <c r="D116" s="14">
        <v>4526</v>
      </c>
      <c r="E116" s="16">
        <v>41647</v>
      </c>
      <c r="F116" s="17">
        <v>900225587</v>
      </c>
      <c r="G116" s="14" t="s">
        <v>238</v>
      </c>
      <c r="H116" s="14" t="s">
        <v>51</v>
      </c>
      <c r="I116" s="14">
        <v>23652502</v>
      </c>
      <c r="J116" s="14" t="s">
        <v>239</v>
      </c>
      <c r="K116" s="18"/>
      <c r="L116" s="18">
        <v>25862.068965517246</v>
      </c>
      <c r="M116" s="18"/>
    </row>
    <row r="117" spans="1:13" outlineLevel="1" x14ac:dyDescent="0.25">
      <c r="A117" s="14" t="s">
        <v>35</v>
      </c>
      <c r="B117" s="15" t="s">
        <v>20</v>
      </c>
      <c r="C117" s="16">
        <v>41645</v>
      </c>
      <c r="D117" s="14" t="s">
        <v>42</v>
      </c>
      <c r="E117" s="16">
        <v>41645</v>
      </c>
      <c r="F117" s="17">
        <v>860999777</v>
      </c>
      <c r="G117" s="14" t="s">
        <v>196</v>
      </c>
      <c r="H117" s="14" t="s">
        <v>43</v>
      </c>
      <c r="I117" s="14">
        <v>236530</v>
      </c>
      <c r="J117" s="14" t="s">
        <v>195</v>
      </c>
      <c r="K117" s="18"/>
      <c r="L117" s="18">
        <v>37500</v>
      </c>
      <c r="M117" s="18"/>
    </row>
    <row r="118" spans="1:13" outlineLevel="1" x14ac:dyDescent="0.25">
      <c r="A118" s="19" t="s">
        <v>35</v>
      </c>
      <c r="B118" s="20" t="s">
        <v>52</v>
      </c>
      <c r="C118" s="21">
        <v>41649</v>
      </c>
      <c r="D118" s="19" t="s">
        <v>57</v>
      </c>
      <c r="E118" s="21">
        <v>41649</v>
      </c>
      <c r="F118" s="22">
        <v>900364287</v>
      </c>
      <c r="G118" s="19" t="s">
        <v>225</v>
      </c>
      <c r="H118" s="19" t="s">
        <v>58</v>
      </c>
      <c r="I118" s="19">
        <v>23654001</v>
      </c>
      <c r="J118" s="19" t="s">
        <v>226</v>
      </c>
      <c r="K118" s="23"/>
      <c r="L118" s="23">
        <v>25000</v>
      </c>
      <c r="M118" s="23"/>
    </row>
    <row r="119" spans="1:13" outlineLevel="1" x14ac:dyDescent="0.25">
      <c r="A119" s="14" t="s">
        <v>35</v>
      </c>
      <c r="B119" s="15" t="s">
        <v>59</v>
      </c>
      <c r="C119" s="16">
        <v>41649</v>
      </c>
      <c r="D119" s="14">
        <v>66531</v>
      </c>
      <c r="E119" s="16">
        <v>41649</v>
      </c>
      <c r="F119" s="17">
        <v>900542357</v>
      </c>
      <c r="G119" s="14" t="s">
        <v>235</v>
      </c>
      <c r="H119" s="14" t="s">
        <v>60</v>
      </c>
      <c r="I119" s="14">
        <v>23654001</v>
      </c>
      <c r="J119" s="14" t="s">
        <v>226</v>
      </c>
      <c r="K119" s="18"/>
      <c r="L119" s="18">
        <v>21000</v>
      </c>
      <c r="M119" s="18"/>
    </row>
    <row r="120" spans="1:13" outlineLevel="1" x14ac:dyDescent="0.25">
      <c r="A120" s="25" t="s">
        <v>17</v>
      </c>
      <c r="B120" s="26" t="s">
        <v>44</v>
      </c>
      <c r="C120" s="27">
        <v>41658</v>
      </c>
      <c r="D120" s="25" t="s">
        <v>57</v>
      </c>
      <c r="E120" s="27">
        <v>41649</v>
      </c>
      <c r="F120" s="28">
        <v>900364287</v>
      </c>
      <c r="G120" s="25" t="s">
        <v>225</v>
      </c>
      <c r="H120" s="25" t="s">
        <v>93</v>
      </c>
      <c r="I120" s="25">
        <v>23654001</v>
      </c>
      <c r="J120" s="25" t="s">
        <v>226</v>
      </c>
      <c r="K120" s="29">
        <v>1750</v>
      </c>
      <c r="L120" s="29"/>
      <c r="M120" s="29"/>
    </row>
    <row r="121" spans="1:13" outlineLevel="1" x14ac:dyDescent="0.25">
      <c r="A121" s="14" t="s">
        <v>35</v>
      </c>
      <c r="B121" s="15" t="s">
        <v>71</v>
      </c>
      <c r="C121" s="16">
        <v>41651</v>
      </c>
      <c r="D121" s="14">
        <v>4253</v>
      </c>
      <c r="E121" s="16">
        <v>41651</v>
      </c>
      <c r="F121" s="17">
        <v>85365455</v>
      </c>
      <c r="G121" s="14" t="s">
        <v>233</v>
      </c>
      <c r="H121" s="14" t="s">
        <v>72</v>
      </c>
      <c r="I121" s="14">
        <v>23654002</v>
      </c>
      <c r="J121" s="14" t="s">
        <v>234</v>
      </c>
      <c r="K121" s="18"/>
      <c r="L121" s="18">
        <v>24412.5</v>
      </c>
      <c r="M121" s="18"/>
    </row>
    <row r="122" spans="1:13" outlineLevel="1" x14ac:dyDescent="0.25">
      <c r="A122" s="14" t="s">
        <v>63</v>
      </c>
      <c r="B122" s="15" t="s">
        <v>18</v>
      </c>
      <c r="C122" s="16">
        <v>41650</v>
      </c>
      <c r="D122" s="14"/>
      <c r="E122" s="14"/>
      <c r="F122" s="17">
        <v>1045269523</v>
      </c>
      <c r="G122" s="14" t="s">
        <v>67</v>
      </c>
      <c r="H122" s="14" t="s">
        <v>64</v>
      </c>
      <c r="I122" s="14">
        <v>23657001</v>
      </c>
      <c r="J122" s="14" t="s">
        <v>204</v>
      </c>
      <c r="K122" s="18"/>
      <c r="L122" s="18">
        <v>1050</v>
      </c>
      <c r="M122" s="18"/>
    </row>
    <row r="123" spans="1:13" outlineLevel="1" x14ac:dyDescent="0.25">
      <c r="A123" s="14" t="s">
        <v>63</v>
      </c>
      <c r="B123" s="15" t="s">
        <v>20</v>
      </c>
      <c r="C123" s="16">
        <v>41652</v>
      </c>
      <c r="D123" s="14"/>
      <c r="E123" s="14"/>
      <c r="F123" s="17">
        <v>999666777</v>
      </c>
      <c r="G123" s="14" t="s">
        <v>182</v>
      </c>
      <c r="H123" s="14" t="s">
        <v>75</v>
      </c>
      <c r="I123" s="14">
        <v>23657001</v>
      </c>
      <c r="J123" s="14" t="s">
        <v>204</v>
      </c>
      <c r="K123" s="18"/>
      <c r="L123" s="18">
        <v>5180</v>
      </c>
      <c r="M123" s="18"/>
    </row>
    <row r="124" spans="1:13" outlineLevel="1" x14ac:dyDescent="0.25">
      <c r="A124" s="19" t="s">
        <v>63</v>
      </c>
      <c r="B124" s="20" t="s">
        <v>30</v>
      </c>
      <c r="C124" s="21">
        <v>41653</v>
      </c>
      <c r="D124" s="19"/>
      <c r="E124" s="19"/>
      <c r="F124" s="22">
        <v>860524608</v>
      </c>
      <c r="G124" s="19" t="s">
        <v>232</v>
      </c>
      <c r="H124" s="19" t="s">
        <v>76</v>
      </c>
      <c r="I124" s="19">
        <v>23657001</v>
      </c>
      <c r="J124" s="19" t="s">
        <v>204</v>
      </c>
      <c r="K124" s="23"/>
      <c r="L124" s="23">
        <v>3152</v>
      </c>
      <c r="M124" s="18"/>
    </row>
    <row r="125" spans="1:13" outlineLevel="1" x14ac:dyDescent="0.25">
      <c r="A125" s="14" t="s">
        <v>77</v>
      </c>
      <c r="B125" s="15" t="s">
        <v>18</v>
      </c>
      <c r="C125" s="16">
        <v>41654</v>
      </c>
      <c r="D125" s="14"/>
      <c r="E125" s="14"/>
      <c r="F125" s="17">
        <v>999666777</v>
      </c>
      <c r="G125" s="14" t="s">
        <v>182</v>
      </c>
      <c r="H125" s="14" t="s">
        <v>78</v>
      </c>
      <c r="I125" s="14">
        <v>23657001</v>
      </c>
      <c r="J125" s="14" t="s">
        <v>204</v>
      </c>
      <c r="K125" s="18">
        <v>370</v>
      </c>
      <c r="L125" s="29"/>
      <c r="M125" s="18"/>
    </row>
    <row r="126" spans="1:13" outlineLevel="1" x14ac:dyDescent="0.25">
      <c r="A126" s="35" t="s">
        <v>63</v>
      </c>
      <c r="B126" s="36" t="s">
        <v>44</v>
      </c>
      <c r="C126" s="37">
        <v>41661</v>
      </c>
      <c r="D126" s="35"/>
      <c r="E126" s="35"/>
      <c r="F126" s="38">
        <v>800255397</v>
      </c>
      <c r="G126" s="35" t="s">
        <v>183</v>
      </c>
      <c r="H126" s="35" t="s">
        <v>95</v>
      </c>
      <c r="I126" s="35">
        <v>23657001</v>
      </c>
      <c r="J126" s="35" t="s">
        <v>204</v>
      </c>
      <c r="K126" s="39"/>
      <c r="L126" s="39">
        <v>4620</v>
      </c>
      <c r="M126" s="18"/>
    </row>
    <row r="127" spans="1:13" outlineLevel="1" x14ac:dyDescent="0.25">
      <c r="A127" s="14" t="s">
        <v>63</v>
      </c>
      <c r="B127" s="15" t="s">
        <v>48</v>
      </c>
      <c r="C127" s="16">
        <v>41664</v>
      </c>
      <c r="D127" s="14"/>
      <c r="E127" s="14"/>
      <c r="F127" s="41">
        <v>800111126</v>
      </c>
      <c r="G127" s="14" t="s">
        <v>219</v>
      </c>
      <c r="H127" s="14" t="s">
        <v>106</v>
      </c>
      <c r="I127" s="14">
        <v>23657001</v>
      </c>
      <c r="J127" s="14" t="s">
        <v>204</v>
      </c>
      <c r="K127" s="18"/>
      <c r="L127" s="18">
        <v>480</v>
      </c>
      <c r="M127" s="18"/>
    </row>
    <row r="128" spans="1:13" outlineLevel="1" x14ac:dyDescent="0.25">
      <c r="A128" s="14" t="s">
        <v>17</v>
      </c>
      <c r="B128" s="15" t="s">
        <v>71</v>
      </c>
      <c r="C128" s="16">
        <v>41669</v>
      </c>
      <c r="D128" s="14"/>
      <c r="E128" s="14"/>
      <c r="F128" s="17">
        <v>800321322</v>
      </c>
      <c r="G128" s="14" t="s">
        <v>160</v>
      </c>
      <c r="H128" s="14" t="s">
        <v>120</v>
      </c>
      <c r="I128" s="14">
        <v>23657001</v>
      </c>
      <c r="J128" s="14" t="s">
        <v>204</v>
      </c>
      <c r="K128" s="18">
        <v>14112</v>
      </c>
      <c r="L128" s="18"/>
      <c r="M128" s="18"/>
    </row>
    <row r="129" spans="1:13" outlineLevel="1" x14ac:dyDescent="0.25">
      <c r="A129" s="14" t="s">
        <v>17</v>
      </c>
      <c r="B129" s="15" t="s">
        <v>71</v>
      </c>
      <c r="C129" s="16">
        <v>41669</v>
      </c>
      <c r="D129" s="14"/>
      <c r="E129" s="14"/>
      <c r="F129" s="17">
        <v>800321322</v>
      </c>
      <c r="G129" s="14" t="s">
        <v>160</v>
      </c>
      <c r="H129" s="14" t="s">
        <v>120</v>
      </c>
      <c r="I129" s="14">
        <v>23657501</v>
      </c>
      <c r="J129" s="14" t="s">
        <v>202</v>
      </c>
      <c r="K129" s="18"/>
      <c r="L129" s="18">
        <v>14112</v>
      </c>
      <c r="M129" s="18"/>
    </row>
    <row r="130" spans="1:13" outlineLevel="1" x14ac:dyDescent="0.25">
      <c r="A130" s="19" t="s">
        <v>17</v>
      </c>
      <c r="B130" s="20" t="s">
        <v>79</v>
      </c>
      <c r="C130" s="21">
        <v>41669</v>
      </c>
      <c r="D130" s="19" t="s">
        <v>121</v>
      </c>
      <c r="E130" s="21">
        <v>41669</v>
      </c>
      <c r="F130" s="22">
        <v>999888111</v>
      </c>
      <c r="G130" s="19" t="s">
        <v>200</v>
      </c>
      <c r="H130" s="19" t="s">
        <v>122</v>
      </c>
      <c r="I130" s="19">
        <v>23657501</v>
      </c>
      <c r="J130" s="19" t="s">
        <v>202</v>
      </c>
      <c r="K130" s="23"/>
      <c r="L130" s="23">
        <v>144</v>
      </c>
      <c r="M130" s="23"/>
    </row>
    <row r="131" spans="1:13" outlineLevel="1" x14ac:dyDescent="0.25">
      <c r="A131" s="14" t="s">
        <v>35</v>
      </c>
      <c r="B131" s="15" t="s">
        <v>18</v>
      </c>
      <c r="C131" s="16">
        <v>41643</v>
      </c>
      <c r="D131" s="14" t="s">
        <v>36</v>
      </c>
      <c r="E131" s="16">
        <v>41643</v>
      </c>
      <c r="F131" s="17">
        <v>45256287</v>
      </c>
      <c r="G131" s="14" t="s">
        <v>247</v>
      </c>
      <c r="H131" s="14" t="s">
        <v>37</v>
      </c>
      <c r="I131" s="14">
        <v>236701</v>
      </c>
      <c r="J131" s="14" t="s">
        <v>169</v>
      </c>
      <c r="K131" s="18"/>
      <c r="L131" s="18">
        <v>28800</v>
      </c>
      <c r="M131" s="18"/>
    </row>
    <row r="132" spans="1:13" outlineLevel="1" x14ac:dyDescent="0.25">
      <c r="A132" s="14" t="s">
        <v>35</v>
      </c>
      <c r="B132" s="15" t="s">
        <v>30</v>
      </c>
      <c r="C132" s="16">
        <v>41646</v>
      </c>
      <c r="D132" s="14">
        <v>10</v>
      </c>
      <c r="E132" s="16">
        <v>41646</v>
      </c>
      <c r="F132" s="17">
        <v>58455630</v>
      </c>
      <c r="G132" s="14" t="s">
        <v>241</v>
      </c>
      <c r="H132" s="14" t="s">
        <v>47</v>
      </c>
      <c r="I132" s="14">
        <v>236701</v>
      </c>
      <c r="J132" s="14" t="s">
        <v>169</v>
      </c>
      <c r="K132" s="18"/>
      <c r="L132" s="18">
        <v>3480</v>
      </c>
      <c r="M132" s="18"/>
    </row>
    <row r="133" spans="1:13" outlineLevel="1" x14ac:dyDescent="0.25">
      <c r="A133" s="14" t="s">
        <v>35</v>
      </c>
      <c r="B133" s="15" t="s">
        <v>71</v>
      </c>
      <c r="C133" s="16">
        <v>41651</v>
      </c>
      <c r="D133" s="14">
        <v>4253</v>
      </c>
      <c r="E133" s="16">
        <v>41651</v>
      </c>
      <c r="F133" s="17">
        <v>85365455</v>
      </c>
      <c r="G133" s="14" t="s">
        <v>233</v>
      </c>
      <c r="H133" s="14" t="s">
        <v>72</v>
      </c>
      <c r="I133" s="14">
        <v>236701</v>
      </c>
      <c r="J133" s="14" t="s">
        <v>169</v>
      </c>
      <c r="K133" s="18"/>
      <c r="L133" s="18">
        <v>23436</v>
      </c>
      <c r="M133" s="18"/>
    </row>
    <row r="134" spans="1:13" outlineLevel="1" x14ac:dyDescent="0.25">
      <c r="A134" s="14" t="s">
        <v>35</v>
      </c>
      <c r="B134" s="15" t="s">
        <v>18</v>
      </c>
      <c r="C134" s="16">
        <v>41643</v>
      </c>
      <c r="D134" s="14" t="s">
        <v>36</v>
      </c>
      <c r="E134" s="16">
        <v>41643</v>
      </c>
      <c r="F134" s="17">
        <v>45256287</v>
      </c>
      <c r="G134" s="14" t="s">
        <v>247</v>
      </c>
      <c r="H134" s="14" t="s">
        <v>37</v>
      </c>
      <c r="I134" s="14">
        <v>236801</v>
      </c>
      <c r="J134" s="14" t="s">
        <v>168</v>
      </c>
      <c r="K134" s="18"/>
      <c r="L134" s="18">
        <v>8280</v>
      </c>
      <c r="M134" s="18"/>
    </row>
    <row r="135" spans="1:13" outlineLevel="1" x14ac:dyDescent="0.25">
      <c r="A135" s="14" t="s">
        <v>35</v>
      </c>
      <c r="B135" s="15" t="s">
        <v>30</v>
      </c>
      <c r="C135" s="16">
        <v>41646</v>
      </c>
      <c r="D135" s="14">
        <v>10</v>
      </c>
      <c r="E135" s="16">
        <v>41646</v>
      </c>
      <c r="F135" s="17">
        <v>58455630</v>
      </c>
      <c r="G135" s="14" t="s">
        <v>241</v>
      </c>
      <c r="H135" s="14" t="s">
        <v>47</v>
      </c>
      <c r="I135" s="14">
        <v>236801</v>
      </c>
      <c r="J135" s="14" t="s">
        <v>168</v>
      </c>
      <c r="K135" s="18"/>
      <c r="L135" s="18">
        <v>1000.5</v>
      </c>
      <c r="M135" s="18"/>
    </row>
    <row r="136" spans="1:13" outlineLevel="1" x14ac:dyDescent="0.25">
      <c r="A136" s="14" t="s">
        <v>35</v>
      </c>
      <c r="B136" s="15" t="s">
        <v>71</v>
      </c>
      <c r="C136" s="16">
        <v>41651</v>
      </c>
      <c r="D136" s="14">
        <v>4253</v>
      </c>
      <c r="E136" s="16">
        <v>41651</v>
      </c>
      <c r="F136" s="17">
        <v>85365455</v>
      </c>
      <c r="G136" s="14" t="s">
        <v>233</v>
      </c>
      <c r="H136" s="14" t="s">
        <v>72</v>
      </c>
      <c r="I136" s="14">
        <v>236801</v>
      </c>
      <c r="J136" s="14" t="s">
        <v>168</v>
      </c>
      <c r="K136" s="18"/>
      <c r="L136" s="18">
        <v>10780.56</v>
      </c>
      <c r="M136" s="18"/>
    </row>
    <row r="137" spans="1:13" outlineLevel="1" x14ac:dyDescent="0.25">
      <c r="A137" s="14" t="s">
        <v>17</v>
      </c>
      <c r="B137" s="15" t="s">
        <v>102</v>
      </c>
      <c r="C137" s="16">
        <v>41670</v>
      </c>
      <c r="D137" s="14" t="s">
        <v>136</v>
      </c>
      <c r="E137" s="16">
        <v>41670</v>
      </c>
      <c r="F137" s="17">
        <v>800222222</v>
      </c>
      <c r="G137" s="14" t="s">
        <v>167</v>
      </c>
      <c r="H137" s="14" t="s">
        <v>137</v>
      </c>
      <c r="I137" s="14">
        <v>237005</v>
      </c>
      <c r="J137" s="14" t="s">
        <v>152</v>
      </c>
      <c r="K137" s="18"/>
      <c r="L137" s="18">
        <v>25435.666666666664</v>
      </c>
      <c r="M137" s="18"/>
    </row>
    <row r="138" spans="1:13" outlineLevel="1" x14ac:dyDescent="0.25">
      <c r="A138" s="14" t="s">
        <v>17</v>
      </c>
      <c r="B138" s="15" t="s">
        <v>102</v>
      </c>
      <c r="C138" s="16">
        <v>41670</v>
      </c>
      <c r="D138" s="14" t="s">
        <v>136</v>
      </c>
      <c r="E138" s="16">
        <v>41670</v>
      </c>
      <c r="F138" s="17">
        <v>800222222</v>
      </c>
      <c r="G138" s="14" t="s">
        <v>167</v>
      </c>
      <c r="H138" s="14" t="s">
        <v>138</v>
      </c>
      <c r="I138" s="14">
        <v>237005</v>
      </c>
      <c r="J138" s="14" t="s">
        <v>152</v>
      </c>
      <c r="K138" s="18"/>
      <c r="L138" s="18">
        <v>28853.333333333332</v>
      </c>
      <c r="M138" s="18"/>
    </row>
    <row r="139" spans="1:13" outlineLevel="1" x14ac:dyDescent="0.25">
      <c r="A139" s="14" t="s">
        <v>17</v>
      </c>
      <c r="B139" s="15" t="s">
        <v>102</v>
      </c>
      <c r="C139" s="16">
        <v>41670</v>
      </c>
      <c r="D139" s="14" t="s">
        <v>136</v>
      </c>
      <c r="E139" s="16">
        <v>41670</v>
      </c>
      <c r="F139" s="42">
        <v>900444444</v>
      </c>
      <c r="G139" s="14" t="s">
        <v>166</v>
      </c>
      <c r="H139" s="14" t="s">
        <v>138</v>
      </c>
      <c r="I139" s="14">
        <v>237005</v>
      </c>
      <c r="J139" s="14" t="s">
        <v>152</v>
      </c>
      <c r="K139" s="18"/>
      <c r="L139" s="18">
        <v>110000</v>
      </c>
      <c r="M139" s="18"/>
    </row>
    <row r="140" spans="1:13" outlineLevel="1" x14ac:dyDescent="0.25">
      <c r="A140" s="19" t="s">
        <v>17</v>
      </c>
      <c r="B140" s="20" t="s">
        <v>117</v>
      </c>
      <c r="C140" s="21">
        <v>41670</v>
      </c>
      <c r="D140" s="19" t="s">
        <v>136</v>
      </c>
      <c r="E140" s="21">
        <v>41670</v>
      </c>
      <c r="F140" s="40">
        <v>555555555</v>
      </c>
      <c r="G140" s="19" t="s">
        <v>162</v>
      </c>
      <c r="H140" s="19" t="s">
        <v>145</v>
      </c>
      <c r="I140" s="19">
        <v>237006</v>
      </c>
      <c r="J140" s="19" t="s">
        <v>161</v>
      </c>
      <c r="K140" s="23"/>
      <c r="L140" s="23">
        <v>21439.714500000002</v>
      </c>
      <c r="M140" s="18"/>
    </row>
    <row r="141" spans="1:13" outlineLevel="1" x14ac:dyDescent="0.25">
      <c r="A141" s="14" t="s">
        <v>17</v>
      </c>
      <c r="B141" s="15" t="s">
        <v>102</v>
      </c>
      <c r="C141" s="16">
        <v>41670</v>
      </c>
      <c r="D141" s="14" t="s">
        <v>136</v>
      </c>
      <c r="E141" s="16">
        <v>41670</v>
      </c>
      <c r="F141" s="42">
        <v>800333333</v>
      </c>
      <c r="G141" s="14" t="s">
        <v>165</v>
      </c>
      <c r="H141" s="14" t="s">
        <v>137</v>
      </c>
      <c r="I141" s="14">
        <v>238030</v>
      </c>
      <c r="J141" s="14" t="s">
        <v>163</v>
      </c>
      <c r="K141" s="18"/>
      <c r="L141" s="18">
        <v>25435.666666666664</v>
      </c>
      <c r="M141" s="18"/>
    </row>
    <row r="142" spans="1:13" outlineLevel="1" x14ac:dyDescent="0.25">
      <c r="A142" s="14" t="s">
        <v>17</v>
      </c>
      <c r="B142" s="15" t="s">
        <v>102</v>
      </c>
      <c r="C142" s="16">
        <v>41670</v>
      </c>
      <c r="D142" s="14" t="s">
        <v>136</v>
      </c>
      <c r="E142" s="16">
        <v>41670</v>
      </c>
      <c r="F142" s="42">
        <v>800333333</v>
      </c>
      <c r="G142" s="14" t="s">
        <v>165</v>
      </c>
      <c r="H142" s="14" t="s">
        <v>138</v>
      </c>
      <c r="I142" s="14">
        <v>238030</v>
      </c>
      <c r="J142" s="14" t="s">
        <v>163</v>
      </c>
      <c r="K142" s="18"/>
      <c r="L142" s="18">
        <v>28853.333333333332</v>
      </c>
      <c r="M142" s="18"/>
    </row>
    <row r="143" spans="1:13" outlineLevel="1" x14ac:dyDescent="0.25">
      <c r="A143" s="14" t="s">
        <v>17</v>
      </c>
      <c r="B143" s="15" t="s">
        <v>102</v>
      </c>
      <c r="C143" s="16">
        <v>41670</v>
      </c>
      <c r="D143" s="14" t="s">
        <v>136</v>
      </c>
      <c r="E143" s="16">
        <v>41670</v>
      </c>
      <c r="F143" s="42">
        <v>900777777</v>
      </c>
      <c r="G143" s="14" t="s">
        <v>164</v>
      </c>
      <c r="H143" s="14" t="s">
        <v>138</v>
      </c>
      <c r="I143" s="14">
        <v>238030</v>
      </c>
      <c r="J143" s="14" t="s">
        <v>163</v>
      </c>
      <c r="K143" s="18"/>
      <c r="L143" s="18">
        <v>110000</v>
      </c>
      <c r="M143" s="18"/>
    </row>
    <row r="144" spans="1:13" outlineLevel="1" x14ac:dyDescent="0.25">
      <c r="A144" s="14" t="s">
        <v>17</v>
      </c>
      <c r="B144" s="15" t="s">
        <v>102</v>
      </c>
      <c r="C144" s="16">
        <v>41670</v>
      </c>
      <c r="D144" s="14" t="s">
        <v>136</v>
      </c>
      <c r="E144" s="16">
        <v>41670</v>
      </c>
      <c r="F144" s="42">
        <v>900777777</v>
      </c>
      <c r="G144" s="14" t="s">
        <v>164</v>
      </c>
      <c r="H144" s="14" t="s">
        <v>139</v>
      </c>
      <c r="I144" s="14">
        <v>238030</v>
      </c>
      <c r="J144" s="14" t="s">
        <v>163</v>
      </c>
      <c r="K144" s="18"/>
      <c r="L144" s="18">
        <v>27500</v>
      </c>
      <c r="M144" s="18"/>
    </row>
    <row r="145" spans="1:13" outlineLevel="1" x14ac:dyDescent="0.25">
      <c r="A145" s="19" t="s">
        <v>17</v>
      </c>
      <c r="B145" s="20" t="s">
        <v>117</v>
      </c>
      <c r="C145" s="21">
        <v>41670</v>
      </c>
      <c r="D145" s="19" t="s">
        <v>136</v>
      </c>
      <c r="E145" s="21">
        <v>41670</v>
      </c>
      <c r="F145" s="40">
        <v>800333333</v>
      </c>
      <c r="G145" s="19" t="s">
        <v>165</v>
      </c>
      <c r="H145" s="19" t="s">
        <v>143</v>
      </c>
      <c r="I145" s="19">
        <v>238030</v>
      </c>
      <c r="J145" s="19" t="s">
        <v>163</v>
      </c>
      <c r="K145" s="23"/>
      <c r="L145" s="23">
        <v>162866.99999999997</v>
      </c>
      <c r="M145" s="18"/>
    </row>
    <row r="146" spans="1:13" outlineLevel="1" x14ac:dyDescent="0.25">
      <c r="A146" s="19" t="s">
        <v>17</v>
      </c>
      <c r="B146" s="20" t="s">
        <v>117</v>
      </c>
      <c r="C146" s="21">
        <v>41670</v>
      </c>
      <c r="D146" s="19" t="s">
        <v>136</v>
      </c>
      <c r="E146" s="21">
        <v>41670</v>
      </c>
      <c r="F146" s="40">
        <v>900777777</v>
      </c>
      <c r="G146" s="19" t="s">
        <v>164</v>
      </c>
      <c r="H146" s="19" t="s">
        <v>144</v>
      </c>
      <c r="I146" s="19">
        <v>238030</v>
      </c>
      <c r="J146" s="19" t="s">
        <v>163</v>
      </c>
      <c r="K146" s="23"/>
      <c r="L146" s="23">
        <v>330000</v>
      </c>
      <c r="M146" s="18"/>
    </row>
    <row r="147" spans="1:13" outlineLevel="1" x14ac:dyDescent="0.25">
      <c r="A147" s="14" t="s">
        <v>63</v>
      </c>
      <c r="B147" s="15" t="s">
        <v>18</v>
      </c>
      <c r="C147" s="16">
        <v>41650</v>
      </c>
      <c r="D147" s="14"/>
      <c r="E147" s="14"/>
      <c r="F147" s="17">
        <v>1045269523</v>
      </c>
      <c r="G147" s="14" t="s">
        <v>67</v>
      </c>
      <c r="H147" s="14" t="s">
        <v>64</v>
      </c>
      <c r="I147" s="14">
        <v>240801</v>
      </c>
      <c r="J147" s="14" t="s">
        <v>224</v>
      </c>
      <c r="K147" s="18"/>
      <c r="L147" s="18">
        <v>42000</v>
      </c>
      <c r="M147" s="18"/>
    </row>
    <row r="148" spans="1:13" outlineLevel="1" x14ac:dyDescent="0.25">
      <c r="A148" s="14" t="s">
        <v>63</v>
      </c>
      <c r="B148" s="15" t="s">
        <v>20</v>
      </c>
      <c r="C148" s="16">
        <v>41652</v>
      </c>
      <c r="D148" s="14"/>
      <c r="E148" s="14"/>
      <c r="F148" s="17">
        <v>999666777</v>
      </c>
      <c r="G148" s="14" t="s">
        <v>182</v>
      </c>
      <c r="H148" s="14" t="s">
        <v>75</v>
      </c>
      <c r="I148" s="14">
        <v>240801</v>
      </c>
      <c r="J148" s="14" t="s">
        <v>224</v>
      </c>
      <c r="K148" s="18"/>
      <c r="L148" s="18">
        <v>207200</v>
      </c>
      <c r="M148" s="18"/>
    </row>
    <row r="149" spans="1:13" outlineLevel="1" x14ac:dyDescent="0.25">
      <c r="A149" s="14" t="s">
        <v>77</v>
      </c>
      <c r="B149" s="15" t="s">
        <v>18</v>
      </c>
      <c r="C149" s="16">
        <v>41654</v>
      </c>
      <c r="D149" s="14"/>
      <c r="E149" s="14"/>
      <c r="F149" s="17">
        <v>999666777</v>
      </c>
      <c r="G149" s="14" t="s">
        <v>182</v>
      </c>
      <c r="H149" s="14" t="s">
        <v>78</v>
      </c>
      <c r="I149" s="14">
        <v>240801</v>
      </c>
      <c r="J149" s="14" t="s">
        <v>224</v>
      </c>
      <c r="K149" s="18">
        <v>14800</v>
      </c>
      <c r="L149" s="29"/>
      <c r="M149" s="18"/>
    </row>
    <row r="150" spans="1:13" outlineLevel="1" x14ac:dyDescent="0.25">
      <c r="A150" s="35" t="s">
        <v>63</v>
      </c>
      <c r="B150" s="36" t="s">
        <v>44</v>
      </c>
      <c r="C150" s="37">
        <v>41661</v>
      </c>
      <c r="D150" s="35"/>
      <c r="E150" s="35"/>
      <c r="F150" s="38">
        <v>800255397</v>
      </c>
      <c r="G150" s="35" t="s">
        <v>183</v>
      </c>
      <c r="H150" s="35" t="s">
        <v>95</v>
      </c>
      <c r="I150" s="35">
        <v>240801</v>
      </c>
      <c r="J150" s="35" t="s">
        <v>224</v>
      </c>
      <c r="K150" s="39"/>
      <c r="L150" s="39">
        <v>184800</v>
      </c>
      <c r="M150" s="18"/>
    </row>
    <row r="151" spans="1:13" outlineLevel="1" x14ac:dyDescent="0.25">
      <c r="A151" s="14" t="s">
        <v>35</v>
      </c>
      <c r="B151" s="15" t="s">
        <v>18</v>
      </c>
      <c r="C151" s="16">
        <v>41643</v>
      </c>
      <c r="D151" s="14" t="s">
        <v>36</v>
      </c>
      <c r="E151" s="16">
        <v>41643</v>
      </c>
      <c r="F151" s="17">
        <v>45256287</v>
      </c>
      <c r="G151" s="14" t="s">
        <v>247</v>
      </c>
      <c r="H151" s="14" t="s">
        <v>37</v>
      </c>
      <c r="I151" s="14">
        <v>240802</v>
      </c>
      <c r="J151" s="14" t="s">
        <v>170</v>
      </c>
      <c r="K151" s="18">
        <v>28800</v>
      </c>
      <c r="L151" s="18"/>
      <c r="M151" s="18"/>
    </row>
    <row r="152" spans="1:13" outlineLevel="1" x14ac:dyDescent="0.25">
      <c r="A152" s="14" t="s">
        <v>35</v>
      </c>
      <c r="B152" s="15" t="s">
        <v>20</v>
      </c>
      <c r="C152" s="16">
        <v>41645</v>
      </c>
      <c r="D152" s="14" t="s">
        <v>42</v>
      </c>
      <c r="E152" s="16">
        <v>41645</v>
      </c>
      <c r="F152" s="17">
        <v>860999777</v>
      </c>
      <c r="G152" s="14" t="s">
        <v>196</v>
      </c>
      <c r="H152" s="14" t="s">
        <v>43</v>
      </c>
      <c r="I152" s="14">
        <v>240802</v>
      </c>
      <c r="J152" s="14" t="s">
        <v>170</v>
      </c>
      <c r="K152" s="18">
        <v>240000</v>
      </c>
      <c r="L152" s="18"/>
      <c r="M152" s="18"/>
    </row>
    <row r="153" spans="1:13" outlineLevel="1" x14ac:dyDescent="0.25">
      <c r="A153" s="14" t="s">
        <v>35</v>
      </c>
      <c r="B153" s="15" t="s">
        <v>30</v>
      </c>
      <c r="C153" s="16">
        <v>41646</v>
      </c>
      <c r="D153" s="14">
        <v>10</v>
      </c>
      <c r="E153" s="16">
        <v>41646</v>
      </c>
      <c r="F153" s="17">
        <v>58455630</v>
      </c>
      <c r="G153" s="14" t="s">
        <v>241</v>
      </c>
      <c r="H153" s="14" t="s">
        <v>47</v>
      </c>
      <c r="I153" s="14">
        <v>240802</v>
      </c>
      <c r="J153" s="14" t="s">
        <v>170</v>
      </c>
      <c r="K153" s="18">
        <v>3480</v>
      </c>
      <c r="L153" s="18"/>
      <c r="M153" s="18"/>
    </row>
    <row r="154" spans="1:13" outlineLevel="1" x14ac:dyDescent="0.25">
      <c r="A154" s="14" t="s">
        <v>35</v>
      </c>
      <c r="B154" s="15" t="s">
        <v>44</v>
      </c>
      <c r="C154" s="16">
        <v>41647</v>
      </c>
      <c r="D154" s="14">
        <v>4526</v>
      </c>
      <c r="E154" s="16">
        <v>41647</v>
      </c>
      <c r="F154" s="17">
        <v>900225587</v>
      </c>
      <c r="G154" s="14" t="s">
        <v>238</v>
      </c>
      <c r="H154" s="14" t="s">
        <v>51</v>
      </c>
      <c r="I154" s="14">
        <v>240802</v>
      </c>
      <c r="J154" s="14" t="s">
        <v>170</v>
      </c>
      <c r="K154" s="18">
        <v>103448.27586206899</v>
      </c>
      <c r="L154" s="18"/>
      <c r="M154" s="18"/>
    </row>
    <row r="155" spans="1:13" outlineLevel="1" x14ac:dyDescent="0.25">
      <c r="A155" s="19" t="s">
        <v>35</v>
      </c>
      <c r="B155" s="20" t="s">
        <v>52</v>
      </c>
      <c r="C155" s="21">
        <v>41649</v>
      </c>
      <c r="D155" s="19" t="s">
        <v>57</v>
      </c>
      <c r="E155" s="21">
        <v>41649</v>
      </c>
      <c r="F155" s="22">
        <v>900364287</v>
      </c>
      <c r="G155" s="19" t="s">
        <v>225</v>
      </c>
      <c r="H155" s="19" t="s">
        <v>58</v>
      </c>
      <c r="I155" s="19">
        <v>240802</v>
      </c>
      <c r="J155" s="19" t="s">
        <v>170</v>
      </c>
      <c r="K155" s="23">
        <v>160000</v>
      </c>
      <c r="L155" s="23"/>
      <c r="M155" s="23"/>
    </row>
    <row r="156" spans="1:13" outlineLevel="1" x14ac:dyDescent="0.25">
      <c r="A156" s="14" t="s">
        <v>35</v>
      </c>
      <c r="B156" s="15" t="s">
        <v>59</v>
      </c>
      <c r="C156" s="16">
        <v>41649</v>
      </c>
      <c r="D156" s="14">
        <v>66531</v>
      </c>
      <c r="E156" s="16">
        <v>41649</v>
      </c>
      <c r="F156" s="17">
        <v>900542357</v>
      </c>
      <c r="G156" s="14" t="s">
        <v>235</v>
      </c>
      <c r="H156" s="14" t="s">
        <v>60</v>
      </c>
      <c r="I156" s="14">
        <v>240802</v>
      </c>
      <c r="J156" s="14" t="s">
        <v>170</v>
      </c>
      <c r="K156" s="18">
        <v>134400</v>
      </c>
      <c r="L156" s="18"/>
      <c r="M156" s="18"/>
    </row>
    <row r="157" spans="1:13" outlineLevel="1" x14ac:dyDescent="0.25">
      <c r="A157" s="14" t="s">
        <v>35</v>
      </c>
      <c r="B157" s="15" t="s">
        <v>71</v>
      </c>
      <c r="C157" s="16">
        <v>41651</v>
      </c>
      <c r="D157" s="14">
        <v>4253</v>
      </c>
      <c r="E157" s="16">
        <v>41651</v>
      </c>
      <c r="F157" s="17">
        <v>85365455</v>
      </c>
      <c r="G157" s="14" t="s">
        <v>233</v>
      </c>
      <c r="H157" s="14" t="s">
        <v>72</v>
      </c>
      <c r="I157" s="14">
        <v>240802</v>
      </c>
      <c r="J157" s="14" t="s">
        <v>170</v>
      </c>
      <c r="K157" s="18">
        <v>23436</v>
      </c>
      <c r="L157" s="18"/>
      <c r="M157" s="18"/>
    </row>
    <row r="158" spans="1:13" outlineLevel="1" x14ac:dyDescent="0.25">
      <c r="A158" s="19" t="s">
        <v>63</v>
      </c>
      <c r="B158" s="20" t="s">
        <v>30</v>
      </c>
      <c r="C158" s="21">
        <v>41653</v>
      </c>
      <c r="D158" s="19"/>
      <c r="E158" s="19"/>
      <c r="F158" s="22">
        <v>860524608</v>
      </c>
      <c r="G158" s="19" t="s">
        <v>232</v>
      </c>
      <c r="H158" s="19" t="s">
        <v>76</v>
      </c>
      <c r="I158" s="19">
        <v>240802</v>
      </c>
      <c r="J158" s="19" t="s">
        <v>170</v>
      </c>
      <c r="K158" s="23"/>
      <c r="L158" s="23">
        <v>126080</v>
      </c>
      <c r="M158" s="18"/>
    </row>
    <row r="159" spans="1:13" outlineLevel="1" x14ac:dyDescent="0.25">
      <c r="A159" s="14" t="s">
        <v>35</v>
      </c>
      <c r="B159" s="15" t="s">
        <v>79</v>
      </c>
      <c r="C159" s="16">
        <v>41656</v>
      </c>
      <c r="D159" s="14" t="s">
        <v>83</v>
      </c>
      <c r="E159" s="16">
        <v>41656</v>
      </c>
      <c r="F159" s="17">
        <v>800652351</v>
      </c>
      <c r="G159" s="14" t="s">
        <v>154</v>
      </c>
      <c r="H159" s="14" t="s">
        <v>84</v>
      </c>
      <c r="I159" s="14">
        <v>240802</v>
      </c>
      <c r="J159" s="14" t="s">
        <v>170</v>
      </c>
      <c r="K159" s="18">
        <v>220800</v>
      </c>
      <c r="L159" s="18"/>
      <c r="M159" s="18"/>
    </row>
    <row r="160" spans="1:13" outlineLevel="1" x14ac:dyDescent="0.25">
      <c r="A160" s="25" t="s">
        <v>17</v>
      </c>
      <c r="B160" s="26" t="s">
        <v>44</v>
      </c>
      <c r="C160" s="27">
        <v>41658</v>
      </c>
      <c r="D160" s="25" t="s">
        <v>57</v>
      </c>
      <c r="E160" s="27">
        <v>41649</v>
      </c>
      <c r="F160" s="28">
        <v>900364287</v>
      </c>
      <c r="G160" s="25" t="s">
        <v>225</v>
      </c>
      <c r="H160" s="25" t="s">
        <v>93</v>
      </c>
      <c r="I160" s="25">
        <v>240802</v>
      </c>
      <c r="J160" s="25" t="s">
        <v>170</v>
      </c>
      <c r="K160" s="29"/>
      <c r="L160" s="29">
        <v>11200</v>
      </c>
      <c r="M160" s="29"/>
    </row>
    <row r="161" spans="1:13" outlineLevel="1" x14ac:dyDescent="0.25">
      <c r="A161" s="14" t="s">
        <v>17</v>
      </c>
      <c r="B161" s="15" t="s">
        <v>59</v>
      </c>
      <c r="C161" s="16">
        <v>41665</v>
      </c>
      <c r="D161" s="14" t="s">
        <v>108</v>
      </c>
      <c r="E161" s="16">
        <v>41644</v>
      </c>
      <c r="F161" s="28">
        <v>860333255</v>
      </c>
      <c r="G161" s="14" t="s">
        <v>218</v>
      </c>
      <c r="H161" s="14" t="s">
        <v>109</v>
      </c>
      <c r="I161" s="14">
        <v>240802</v>
      </c>
      <c r="J161" s="14" t="s">
        <v>170</v>
      </c>
      <c r="K161" s="18">
        <v>7200</v>
      </c>
      <c r="L161" s="18"/>
      <c r="M161" s="18"/>
    </row>
    <row r="162" spans="1:13" outlineLevel="1" x14ac:dyDescent="0.25">
      <c r="A162" s="14" t="s">
        <v>17</v>
      </c>
      <c r="B162" s="15" t="s">
        <v>59</v>
      </c>
      <c r="C162" s="16">
        <v>41665</v>
      </c>
      <c r="D162" s="14" t="s">
        <v>108</v>
      </c>
      <c r="E162" s="16">
        <v>41645</v>
      </c>
      <c r="F162" s="41">
        <v>850369245</v>
      </c>
      <c r="G162" s="14" t="s">
        <v>216</v>
      </c>
      <c r="H162" s="14" t="s">
        <v>110</v>
      </c>
      <c r="I162" s="14">
        <v>240802</v>
      </c>
      <c r="J162" s="14" t="s">
        <v>170</v>
      </c>
      <c r="K162" s="18">
        <v>9760</v>
      </c>
      <c r="L162" s="18"/>
      <c r="M162" s="18"/>
    </row>
    <row r="163" spans="1:13" outlineLevel="1" x14ac:dyDescent="0.25">
      <c r="A163" s="14" t="s">
        <v>17</v>
      </c>
      <c r="B163" s="15" t="s">
        <v>59</v>
      </c>
      <c r="C163" s="16">
        <v>41665</v>
      </c>
      <c r="D163" s="14" t="s">
        <v>108</v>
      </c>
      <c r="E163" s="16">
        <v>41655</v>
      </c>
      <c r="F163" s="41">
        <v>999587325</v>
      </c>
      <c r="G163" s="14" t="s">
        <v>210</v>
      </c>
      <c r="H163" s="14" t="s">
        <v>113</v>
      </c>
      <c r="I163" s="14">
        <v>240802</v>
      </c>
      <c r="J163" s="14" t="s">
        <v>170</v>
      </c>
      <c r="K163" s="18">
        <v>4480</v>
      </c>
      <c r="L163" s="18"/>
      <c r="M163" s="18"/>
    </row>
    <row r="164" spans="1:13" outlineLevel="1" x14ac:dyDescent="0.25">
      <c r="A164" s="19" t="s">
        <v>17</v>
      </c>
      <c r="B164" s="20" t="s">
        <v>90</v>
      </c>
      <c r="C164" s="21">
        <v>41670</v>
      </c>
      <c r="D164" s="19" t="s">
        <v>129</v>
      </c>
      <c r="E164" s="21">
        <v>41670</v>
      </c>
      <c r="F164" s="22">
        <v>800555222</v>
      </c>
      <c r="G164" s="19" t="s">
        <v>184</v>
      </c>
      <c r="H164" s="19" t="s">
        <v>131</v>
      </c>
      <c r="I164" s="19">
        <v>240802</v>
      </c>
      <c r="J164" s="19" t="s">
        <v>170</v>
      </c>
      <c r="K164" s="23">
        <v>15808</v>
      </c>
      <c r="L164" s="23"/>
      <c r="M164" s="18"/>
    </row>
    <row r="165" spans="1:13" outlineLevel="1" x14ac:dyDescent="0.25">
      <c r="A165" s="14" t="s">
        <v>63</v>
      </c>
      <c r="B165" s="15" t="s">
        <v>48</v>
      </c>
      <c r="C165" s="16">
        <v>41664</v>
      </c>
      <c r="D165" s="14"/>
      <c r="E165" s="14"/>
      <c r="F165" s="41">
        <v>800111126</v>
      </c>
      <c r="G165" s="14" t="s">
        <v>219</v>
      </c>
      <c r="H165" s="14" t="s">
        <v>106</v>
      </c>
      <c r="I165" s="14">
        <v>240803</v>
      </c>
      <c r="J165" s="14" t="s">
        <v>220</v>
      </c>
      <c r="K165" s="18"/>
      <c r="L165" s="18">
        <v>19200</v>
      </c>
      <c r="M165" s="18"/>
    </row>
    <row r="166" spans="1:13" outlineLevel="1" x14ac:dyDescent="0.25">
      <c r="A166" s="14" t="s">
        <v>17</v>
      </c>
      <c r="B166" s="15" t="s">
        <v>102</v>
      </c>
      <c r="C166" s="16">
        <v>41670</v>
      </c>
      <c r="D166" s="14" t="s">
        <v>136</v>
      </c>
      <c r="E166" s="16">
        <v>41670</v>
      </c>
      <c r="F166" s="42">
        <v>45256257</v>
      </c>
      <c r="G166" s="14" t="s">
        <v>148</v>
      </c>
      <c r="H166" s="14" t="s">
        <v>137</v>
      </c>
      <c r="I166" s="14">
        <v>250505</v>
      </c>
      <c r="J166" s="14" t="s">
        <v>149</v>
      </c>
      <c r="K166" s="18"/>
      <c r="L166" s="18">
        <v>652370.66666666674</v>
      </c>
      <c r="M166" s="18"/>
    </row>
    <row r="167" spans="1:13" outlineLevel="1" x14ac:dyDescent="0.25">
      <c r="A167" s="14" t="s">
        <v>17</v>
      </c>
      <c r="B167" s="15" t="s">
        <v>102</v>
      </c>
      <c r="C167" s="16">
        <v>41670</v>
      </c>
      <c r="D167" s="14" t="s">
        <v>136</v>
      </c>
      <c r="E167" s="16">
        <v>41670</v>
      </c>
      <c r="F167" s="42">
        <v>1019125245</v>
      </c>
      <c r="G167" s="14" t="s">
        <v>150</v>
      </c>
      <c r="H167" s="14" t="s">
        <v>138</v>
      </c>
      <c r="I167" s="14">
        <v>250505</v>
      </c>
      <c r="J167" s="14" t="s">
        <v>149</v>
      </c>
      <c r="K167" s="18"/>
      <c r="L167" s="18">
        <v>730826.66666666651</v>
      </c>
      <c r="M167" s="18"/>
    </row>
    <row r="168" spans="1:13" outlineLevel="1" x14ac:dyDescent="0.25">
      <c r="A168" s="14" t="s">
        <v>17</v>
      </c>
      <c r="B168" s="15" t="s">
        <v>102</v>
      </c>
      <c r="C168" s="16">
        <v>41670</v>
      </c>
      <c r="D168" s="14" t="s">
        <v>136</v>
      </c>
      <c r="E168" s="16">
        <v>41670</v>
      </c>
      <c r="F168" s="42">
        <v>89254178</v>
      </c>
      <c r="G168" s="14" t="s">
        <v>151</v>
      </c>
      <c r="H168" s="14" t="s">
        <v>139</v>
      </c>
      <c r="I168" s="14">
        <v>250505</v>
      </c>
      <c r="J168" s="14" t="s">
        <v>149</v>
      </c>
      <c r="K168" s="18"/>
      <c r="L168" s="18">
        <v>2202500</v>
      </c>
      <c r="M168" s="18"/>
    </row>
    <row r="169" spans="1:13" outlineLevel="1" x14ac:dyDescent="0.25">
      <c r="A169" s="19" t="s">
        <v>17</v>
      </c>
      <c r="B169" s="20" t="s">
        <v>117</v>
      </c>
      <c r="C169" s="21">
        <v>41670</v>
      </c>
      <c r="D169" s="19" t="s">
        <v>136</v>
      </c>
      <c r="E169" s="21">
        <v>41670</v>
      </c>
      <c r="F169" s="40">
        <v>45256257</v>
      </c>
      <c r="G169" s="19" t="s">
        <v>148</v>
      </c>
      <c r="H169" s="19" t="s">
        <v>146</v>
      </c>
      <c r="I169" s="19">
        <v>261005</v>
      </c>
      <c r="J169" s="19" t="s">
        <v>174</v>
      </c>
      <c r="K169" s="23"/>
      <c r="L169" s="23">
        <v>58988.612583333328</v>
      </c>
      <c r="M169" s="18"/>
    </row>
    <row r="170" spans="1:13" outlineLevel="1" x14ac:dyDescent="0.25">
      <c r="A170" s="19" t="s">
        <v>17</v>
      </c>
      <c r="B170" s="20" t="s">
        <v>117</v>
      </c>
      <c r="C170" s="21">
        <v>41670</v>
      </c>
      <c r="D170" s="19" t="s">
        <v>136</v>
      </c>
      <c r="E170" s="21">
        <v>41670</v>
      </c>
      <c r="F170" s="40">
        <v>1019125245</v>
      </c>
      <c r="G170" s="19" t="s">
        <v>150</v>
      </c>
      <c r="H170" s="19" t="s">
        <v>147</v>
      </c>
      <c r="I170" s="19">
        <v>261005</v>
      </c>
      <c r="J170" s="19" t="s">
        <v>174</v>
      </c>
      <c r="K170" s="23"/>
      <c r="L170" s="23">
        <v>65708.482666666663</v>
      </c>
      <c r="M170" s="18"/>
    </row>
    <row r="171" spans="1:13" outlineLevel="1" x14ac:dyDescent="0.25">
      <c r="A171" s="19" t="s">
        <v>17</v>
      </c>
      <c r="B171" s="20" t="s">
        <v>117</v>
      </c>
      <c r="C171" s="21">
        <v>41670</v>
      </c>
      <c r="D171" s="19" t="s">
        <v>136</v>
      </c>
      <c r="E171" s="21">
        <v>41670</v>
      </c>
      <c r="F171" s="40">
        <v>89254178</v>
      </c>
      <c r="G171" s="19" t="s">
        <v>151</v>
      </c>
      <c r="H171" s="19" t="s">
        <v>146</v>
      </c>
      <c r="I171" s="19">
        <v>261005</v>
      </c>
      <c r="J171" s="19" t="s">
        <v>174</v>
      </c>
      <c r="K171" s="23"/>
      <c r="L171" s="23">
        <v>229157.5</v>
      </c>
      <c r="M171" s="18"/>
    </row>
    <row r="172" spans="1:13" outlineLevel="1" x14ac:dyDescent="0.25">
      <c r="A172" s="19" t="s">
        <v>17</v>
      </c>
      <c r="B172" s="20" t="s">
        <v>117</v>
      </c>
      <c r="C172" s="21">
        <v>41670</v>
      </c>
      <c r="D172" s="19" t="s">
        <v>136</v>
      </c>
      <c r="E172" s="21">
        <v>41670</v>
      </c>
      <c r="F172" s="40">
        <v>45256257</v>
      </c>
      <c r="G172" s="19" t="s">
        <v>148</v>
      </c>
      <c r="H172" s="19" t="s">
        <v>146</v>
      </c>
      <c r="I172" s="19">
        <v>261010</v>
      </c>
      <c r="J172" s="19" t="s">
        <v>172</v>
      </c>
      <c r="K172" s="23"/>
      <c r="L172" s="23">
        <v>7078.6335099999988</v>
      </c>
      <c r="M172" s="18"/>
    </row>
    <row r="173" spans="1:13" outlineLevel="1" x14ac:dyDescent="0.25">
      <c r="A173" s="19" t="s">
        <v>17</v>
      </c>
      <c r="B173" s="20" t="s">
        <v>117</v>
      </c>
      <c r="C173" s="21">
        <v>41670</v>
      </c>
      <c r="D173" s="19" t="s">
        <v>136</v>
      </c>
      <c r="E173" s="21">
        <v>41670</v>
      </c>
      <c r="F173" s="40">
        <v>1019125245</v>
      </c>
      <c r="G173" s="19" t="s">
        <v>150</v>
      </c>
      <c r="H173" s="19" t="s">
        <v>147</v>
      </c>
      <c r="I173" s="19">
        <v>261010</v>
      </c>
      <c r="J173" s="19" t="s">
        <v>172</v>
      </c>
      <c r="K173" s="23"/>
      <c r="L173" s="23">
        <v>7885.0179199999993</v>
      </c>
      <c r="M173" s="18"/>
    </row>
    <row r="174" spans="1:13" outlineLevel="1" x14ac:dyDescent="0.25">
      <c r="A174" s="19" t="s">
        <v>17</v>
      </c>
      <c r="B174" s="20" t="s">
        <v>117</v>
      </c>
      <c r="C174" s="21">
        <v>41670</v>
      </c>
      <c r="D174" s="19" t="s">
        <v>136</v>
      </c>
      <c r="E174" s="21">
        <v>41670</v>
      </c>
      <c r="F174" s="40">
        <v>89254178</v>
      </c>
      <c r="G174" s="19" t="s">
        <v>151</v>
      </c>
      <c r="H174" s="19" t="s">
        <v>146</v>
      </c>
      <c r="I174" s="19">
        <v>261010</v>
      </c>
      <c r="J174" s="19" t="s">
        <v>172</v>
      </c>
      <c r="K174" s="23"/>
      <c r="L174" s="23">
        <v>27498.899999999998</v>
      </c>
      <c r="M174" s="18"/>
    </row>
    <row r="175" spans="1:13" outlineLevel="1" x14ac:dyDescent="0.25">
      <c r="A175" s="19" t="s">
        <v>17</v>
      </c>
      <c r="B175" s="20" t="s">
        <v>117</v>
      </c>
      <c r="C175" s="21">
        <v>41670</v>
      </c>
      <c r="D175" s="19" t="s">
        <v>136</v>
      </c>
      <c r="E175" s="21">
        <v>41670</v>
      </c>
      <c r="F175" s="40">
        <v>45256257</v>
      </c>
      <c r="G175" s="19" t="s">
        <v>148</v>
      </c>
      <c r="H175" s="19" t="s">
        <v>146</v>
      </c>
      <c r="I175" s="19">
        <v>261015</v>
      </c>
      <c r="J175" s="19" t="s">
        <v>171</v>
      </c>
      <c r="K175" s="23"/>
      <c r="L175" s="23">
        <v>26516.682499999999</v>
      </c>
      <c r="M175" s="18"/>
    </row>
    <row r="176" spans="1:13" outlineLevel="1" x14ac:dyDescent="0.25">
      <c r="A176" s="19" t="s">
        <v>17</v>
      </c>
      <c r="B176" s="20" t="s">
        <v>117</v>
      </c>
      <c r="C176" s="21">
        <v>41670</v>
      </c>
      <c r="D176" s="19" t="s">
        <v>136</v>
      </c>
      <c r="E176" s="21">
        <v>41670</v>
      </c>
      <c r="F176" s="40">
        <v>1019125245</v>
      </c>
      <c r="G176" s="19" t="s">
        <v>150</v>
      </c>
      <c r="H176" s="19" t="s">
        <v>147</v>
      </c>
      <c r="I176" s="19">
        <v>261015</v>
      </c>
      <c r="J176" s="19" t="s">
        <v>171</v>
      </c>
      <c r="K176" s="23"/>
      <c r="L176" s="23">
        <v>30079.599999999995</v>
      </c>
      <c r="M176" s="18"/>
    </row>
    <row r="177" spans="1:13" outlineLevel="1" x14ac:dyDescent="0.25">
      <c r="A177" s="19" t="s">
        <v>17</v>
      </c>
      <c r="B177" s="20" t="s">
        <v>117</v>
      </c>
      <c r="C177" s="21">
        <v>41670</v>
      </c>
      <c r="D177" s="19" t="s">
        <v>136</v>
      </c>
      <c r="E177" s="21">
        <v>41670</v>
      </c>
      <c r="F177" s="40">
        <v>89254178</v>
      </c>
      <c r="G177" s="19" t="s">
        <v>151</v>
      </c>
      <c r="H177" s="19" t="s">
        <v>146</v>
      </c>
      <c r="I177" s="19">
        <v>261015</v>
      </c>
      <c r="J177" s="19" t="s">
        <v>171</v>
      </c>
      <c r="K177" s="23"/>
      <c r="L177" s="23">
        <v>114675</v>
      </c>
      <c r="M177" s="18"/>
    </row>
    <row r="178" spans="1:13" outlineLevel="1" x14ac:dyDescent="0.25">
      <c r="A178" s="19" t="s">
        <v>17</v>
      </c>
      <c r="B178" s="20" t="s">
        <v>117</v>
      </c>
      <c r="C178" s="21">
        <v>41670</v>
      </c>
      <c r="D178" s="19" t="s">
        <v>136</v>
      </c>
      <c r="E178" s="21">
        <v>41670</v>
      </c>
      <c r="F178" s="40">
        <v>45256257</v>
      </c>
      <c r="G178" s="19" t="s">
        <v>148</v>
      </c>
      <c r="H178" s="19" t="s">
        <v>146</v>
      </c>
      <c r="I178" s="19">
        <v>261020</v>
      </c>
      <c r="J178" s="19" t="s">
        <v>173</v>
      </c>
      <c r="K178" s="23"/>
      <c r="L178" s="23">
        <v>58988.612583333328</v>
      </c>
      <c r="M178" s="18"/>
    </row>
    <row r="179" spans="1:13" outlineLevel="1" x14ac:dyDescent="0.25">
      <c r="A179" s="19" t="s">
        <v>17</v>
      </c>
      <c r="B179" s="20" t="s">
        <v>117</v>
      </c>
      <c r="C179" s="21">
        <v>41670</v>
      </c>
      <c r="D179" s="19" t="s">
        <v>136</v>
      </c>
      <c r="E179" s="21">
        <v>41670</v>
      </c>
      <c r="F179" s="40">
        <v>1019125245</v>
      </c>
      <c r="G179" s="19" t="s">
        <v>150</v>
      </c>
      <c r="H179" s="19" t="s">
        <v>147</v>
      </c>
      <c r="I179" s="19">
        <v>261020</v>
      </c>
      <c r="J179" s="19" t="s">
        <v>173</v>
      </c>
      <c r="K179" s="23"/>
      <c r="L179" s="23">
        <v>65708.482666666663</v>
      </c>
      <c r="M179" s="18"/>
    </row>
    <row r="180" spans="1:13" outlineLevel="1" x14ac:dyDescent="0.25">
      <c r="A180" s="19" t="s">
        <v>17</v>
      </c>
      <c r="B180" s="20" t="s">
        <v>117</v>
      </c>
      <c r="C180" s="21">
        <v>41670</v>
      </c>
      <c r="D180" s="19" t="s">
        <v>136</v>
      </c>
      <c r="E180" s="21">
        <v>41670</v>
      </c>
      <c r="F180" s="40">
        <v>89254178</v>
      </c>
      <c r="G180" s="19" t="s">
        <v>151</v>
      </c>
      <c r="H180" s="19" t="s">
        <v>146</v>
      </c>
      <c r="I180" s="19">
        <v>261020</v>
      </c>
      <c r="J180" s="19" t="s">
        <v>173</v>
      </c>
      <c r="K180" s="23"/>
      <c r="L180" s="23">
        <v>229157.5</v>
      </c>
      <c r="M180" s="18"/>
    </row>
    <row r="181" spans="1:13" outlineLevel="1" x14ac:dyDescent="0.25">
      <c r="A181" s="14" t="s">
        <v>17</v>
      </c>
      <c r="B181" s="15" t="s">
        <v>85</v>
      </c>
      <c r="C181" s="16">
        <v>41669</v>
      </c>
      <c r="D181" s="14"/>
      <c r="E181" s="14"/>
      <c r="F181" s="17">
        <v>800321322</v>
      </c>
      <c r="G181" s="14" t="s">
        <v>160</v>
      </c>
      <c r="H181" s="14" t="s">
        <v>123</v>
      </c>
      <c r="I181" s="14">
        <v>26351501</v>
      </c>
      <c r="J181" s="14" t="s">
        <v>198</v>
      </c>
      <c r="K181" s="18"/>
      <c r="L181" s="18">
        <v>250000</v>
      </c>
      <c r="M181" s="18"/>
    </row>
    <row r="182" spans="1:13" outlineLevel="1" x14ac:dyDescent="0.25">
      <c r="A182" s="14" t="s">
        <v>17</v>
      </c>
      <c r="B182" s="15" t="s">
        <v>18</v>
      </c>
      <c r="C182" s="16">
        <v>41640</v>
      </c>
      <c r="D182" s="14"/>
      <c r="E182" s="14"/>
      <c r="F182" s="17">
        <v>800321322</v>
      </c>
      <c r="G182" s="14" t="s">
        <v>160</v>
      </c>
      <c r="H182" s="14" t="s">
        <v>19</v>
      </c>
      <c r="I182" s="14">
        <v>310505</v>
      </c>
      <c r="J182" s="14" t="s">
        <v>258</v>
      </c>
      <c r="K182" s="18"/>
      <c r="L182" s="18">
        <v>100000000</v>
      </c>
      <c r="M182" s="18"/>
    </row>
    <row r="183" spans="1:13" outlineLevel="1" x14ac:dyDescent="0.25">
      <c r="A183" s="14" t="s">
        <v>17</v>
      </c>
      <c r="B183" s="15" t="s">
        <v>18</v>
      </c>
      <c r="C183" s="16">
        <v>41640</v>
      </c>
      <c r="D183" s="14"/>
      <c r="E183" s="14"/>
      <c r="F183" s="17">
        <v>800321322</v>
      </c>
      <c r="G183" s="14" t="s">
        <v>160</v>
      </c>
      <c r="H183" s="14" t="s">
        <v>19</v>
      </c>
      <c r="I183" s="14">
        <v>310510</v>
      </c>
      <c r="J183" s="14" t="s">
        <v>257</v>
      </c>
      <c r="K183" s="18">
        <v>100000000</v>
      </c>
      <c r="L183" s="18"/>
      <c r="M183" s="18"/>
    </row>
    <row r="184" spans="1:13" outlineLevel="1" x14ac:dyDescent="0.25">
      <c r="A184" s="14" t="s">
        <v>17</v>
      </c>
      <c r="B184" s="15" t="s">
        <v>18</v>
      </c>
      <c r="C184" s="16">
        <v>41640</v>
      </c>
      <c r="D184" s="14"/>
      <c r="E184" s="14"/>
      <c r="F184" s="17">
        <v>800321322</v>
      </c>
      <c r="G184" s="14" t="s">
        <v>160</v>
      </c>
      <c r="H184" s="14" t="s">
        <v>19</v>
      </c>
      <c r="I184" s="14">
        <v>310510</v>
      </c>
      <c r="J184" s="14" t="s">
        <v>257</v>
      </c>
      <c r="K184" s="18"/>
      <c r="L184" s="18">
        <v>50000000</v>
      </c>
      <c r="M184" s="18"/>
    </row>
    <row r="185" spans="1:13" outlineLevel="1" x14ac:dyDescent="0.25">
      <c r="A185" s="14" t="s">
        <v>17</v>
      </c>
      <c r="B185" s="15" t="s">
        <v>18</v>
      </c>
      <c r="C185" s="16">
        <v>41640</v>
      </c>
      <c r="D185" s="14"/>
      <c r="E185" s="14"/>
      <c r="F185" s="17">
        <v>54263321</v>
      </c>
      <c r="G185" s="14" t="s">
        <v>209</v>
      </c>
      <c r="H185" s="14" t="s">
        <v>19</v>
      </c>
      <c r="I185" s="14">
        <v>31051501</v>
      </c>
      <c r="J185" s="14" t="s">
        <v>253</v>
      </c>
      <c r="K185" s="18">
        <v>25000000</v>
      </c>
      <c r="L185" s="18"/>
      <c r="M185" s="18"/>
    </row>
    <row r="186" spans="1:13" outlineLevel="1" x14ac:dyDescent="0.25">
      <c r="A186" s="19" t="s">
        <v>17</v>
      </c>
      <c r="B186" s="20" t="s">
        <v>20</v>
      </c>
      <c r="C186" s="21">
        <v>41640</v>
      </c>
      <c r="D186" s="19"/>
      <c r="E186" s="19"/>
      <c r="F186" s="22">
        <v>54263321</v>
      </c>
      <c r="G186" s="19" t="s">
        <v>209</v>
      </c>
      <c r="H186" s="19" t="s">
        <v>21</v>
      </c>
      <c r="I186" s="19">
        <v>31051501</v>
      </c>
      <c r="J186" s="19" t="s">
        <v>253</v>
      </c>
      <c r="K186" s="23"/>
      <c r="L186" s="23">
        <v>9000000</v>
      </c>
      <c r="M186" s="18"/>
    </row>
    <row r="187" spans="1:13" outlineLevel="1" x14ac:dyDescent="0.25">
      <c r="A187" s="19" t="s">
        <v>17</v>
      </c>
      <c r="B187" s="20" t="s">
        <v>20</v>
      </c>
      <c r="C187" s="21">
        <v>41640</v>
      </c>
      <c r="D187" s="19"/>
      <c r="E187" s="19"/>
      <c r="F187" s="22">
        <v>54263321</v>
      </c>
      <c r="G187" s="19" t="s">
        <v>209</v>
      </c>
      <c r="H187" s="19" t="s">
        <v>22</v>
      </c>
      <c r="I187" s="19">
        <v>31051501</v>
      </c>
      <c r="J187" s="19" t="s">
        <v>253</v>
      </c>
      <c r="K187" s="23"/>
      <c r="L187" s="23">
        <v>4500000</v>
      </c>
      <c r="M187" s="18"/>
    </row>
    <row r="188" spans="1:13" outlineLevel="1" x14ac:dyDescent="0.25">
      <c r="A188" s="19" t="s">
        <v>17</v>
      </c>
      <c r="B188" s="20" t="s">
        <v>20</v>
      </c>
      <c r="C188" s="21">
        <v>41640</v>
      </c>
      <c r="D188" s="19"/>
      <c r="E188" s="19"/>
      <c r="F188" s="22">
        <v>54263321</v>
      </c>
      <c r="G188" s="19" t="s">
        <v>209</v>
      </c>
      <c r="H188" s="19" t="s">
        <v>25</v>
      </c>
      <c r="I188" s="19">
        <v>31051501</v>
      </c>
      <c r="J188" s="19" t="s">
        <v>253</v>
      </c>
      <c r="K188" s="23"/>
      <c r="L188" s="23">
        <v>10000000</v>
      </c>
      <c r="M188" s="18"/>
    </row>
    <row r="189" spans="1:13" outlineLevel="1" x14ac:dyDescent="0.25">
      <c r="A189" s="14" t="s">
        <v>17</v>
      </c>
      <c r="B189" s="15" t="s">
        <v>18</v>
      </c>
      <c r="C189" s="16">
        <v>41640</v>
      </c>
      <c r="D189" s="14"/>
      <c r="E189" s="14"/>
      <c r="F189" s="17">
        <v>1019125029</v>
      </c>
      <c r="G189" s="14" t="s">
        <v>193</v>
      </c>
      <c r="H189" s="14" t="s">
        <v>19</v>
      </c>
      <c r="I189" s="14">
        <v>31051502</v>
      </c>
      <c r="J189" s="14" t="s">
        <v>250</v>
      </c>
      <c r="K189" s="18">
        <v>25000000</v>
      </c>
      <c r="L189" s="18"/>
      <c r="M189" s="18"/>
    </row>
    <row r="190" spans="1:13" outlineLevel="1" x14ac:dyDescent="0.25">
      <c r="A190" s="19" t="s">
        <v>17</v>
      </c>
      <c r="B190" s="20" t="s">
        <v>20</v>
      </c>
      <c r="C190" s="21">
        <v>41640</v>
      </c>
      <c r="D190" s="19"/>
      <c r="E190" s="19"/>
      <c r="F190" s="22">
        <v>1019125029</v>
      </c>
      <c r="G190" s="19" t="s">
        <v>193</v>
      </c>
      <c r="H190" s="19" t="s">
        <v>22</v>
      </c>
      <c r="I190" s="19">
        <v>31051502</v>
      </c>
      <c r="J190" s="19" t="s">
        <v>250</v>
      </c>
      <c r="K190" s="23"/>
      <c r="L190" s="23">
        <v>20600000</v>
      </c>
      <c r="M190" s="18"/>
    </row>
    <row r="191" spans="1:13" outlineLevel="1" x14ac:dyDescent="0.25">
      <c r="A191" s="19" t="s">
        <v>17</v>
      </c>
      <c r="B191" s="20" t="s">
        <v>20</v>
      </c>
      <c r="C191" s="21">
        <v>41640</v>
      </c>
      <c r="D191" s="19"/>
      <c r="E191" s="19"/>
      <c r="F191" s="22">
        <v>1019125029</v>
      </c>
      <c r="G191" s="19" t="s">
        <v>193</v>
      </c>
      <c r="H191" s="19" t="s">
        <v>26</v>
      </c>
      <c r="I191" s="19">
        <v>31051502</v>
      </c>
      <c r="J191" s="19" t="s">
        <v>250</v>
      </c>
      <c r="K191" s="23"/>
      <c r="L191" s="23">
        <v>2500000</v>
      </c>
      <c r="M191" s="18"/>
    </row>
    <row r="192" spans="1:13" outlineLevel="1" x14ac:dyDescent="0.25">
      <c r="A192" s="19" t="s">
        <v>17</v>
      </c>
      <c r="B192" s="20" t="s">
        <v>20</v>
      </c>
      <c r="C192" s="21">
        <v>41640</v>
      </c>
      <c r="D192" s="19"/>
      <c r="E192" s="19"/>
      <c r="F192" s="22">
        <v>1019125029</v>
      </c>
      <c r="G192" s="19" t="s">
        <v>193</v>
      </c>
      <c r="H192" s="19" t="s">
        <v>27</v>
      </c>
      <c r="I192" s="19">
        <v>31051502</v>
      </c>
      <c r="J192" s="19" t="s">
        <v>250</v>
      </c>
      <c r="K192" s="23"/>
      <c r="L192" s="23">
        <v>1000000</v>
      </c>
      <c r="M192" s="18"/>
    </row>
    <row r="193" spans="1:13" outlineLevel="1" x14ac:dyDescent="0.25">
      <c r="A193" s="19" t="s">
        <v>17</v>
      </c>
      <c r="B193" s="20" t="s">
        <v>20</v>
      </c>
      <c r="C193" s="21">
        <v>41640</v>
      </c>
      <c r="D193" s="19"/>
      <c r="E193" s="19"/>
      <c r="F193" s="22">
        <v>1019125029</v>
      </c>
      <c r="G193" s="19" t="s">
        <v>193</v>
      </c>
      <c r="H193" s="19" t="s">
        <v>28</v>
      </c>
      <c r="I193" s="19">
        <v>31051502</v>
      </c>
      <c r="J193" s="19" t="s">
        <v>250</v>
      </c>
      <c r="K193" s="23"/>
      <c r="L193" s="23">
        <v>400000</v>
      </c>
      <c r="M193" s="18"/>
    </row>
    <row r="194" spans="1:13" outlineLevel="1" x14ac:dyDescent="0.25">
      <c r="A194" s="19" t="s">
        <v>17</v>
      </c>
      <c r="B194" s="20" t="s">
        <v>20</v>
      </c>
      <c r="C194" s="21">
        <v>41640</v>
      </c>
      <c r="D194" s="19"/>
      <c r="E194" s="19"/>
      <c r="F194" s="22">
        <v>1019125029</v>
      </c>
      <c r="G194" s="19" t="s">
        <v>193</v>
      </c>
      <c r="H194" s="19" t="s">
        <v>29</v>
      </c>
      <c r="I194" s="19">
        <v>31051502</v>
      </c>
      <c r="J194" s="19" t="s">
        <v>250</v>
      </c>
      <c r="K194" s="23"/>
      <c r="L194" s="23">
        <v>500000</v>
      </c>
      <c r="M194" s="18"/>
    </row>
    <row r="195" spans="1:13" outlineLevel="1" x14ac:dyDescent="0.25">
      <c r="A195" s="14" t="s">
        <v>63</v>
      </c>
      <c r="B195" s="15" t="s">
        <v>18</v>
      </c>
      <c r="C195" s="16">
        <v>41650</v>
      </c>
      <c r="D195" s="14"/>
      <c r="E195" s="14"/>
      <c r="F195" s="17">
        <v>1045269523</v>
      </c>
      <c r="G195" s="14" t="s">
        <v>67</v>
      </c>
      <c r="H195" s="14" t="s">
        <v>64</v>
      </c>
      <c r="I195" s="14">
        <v>41352401</v>
      </c>
      <c r="J195" s="14" t="s">
        <v>230</v>
      </c>
      <c r="K195" s="18"/>
      <c r="L195" s="18">
        <v>262500</v>
      </c>
      <c r="M195" s="18"/>
    </row>
    <row r="196" spans="1:13" outlineLevel="1" x14ac:dyDescent="0.25">
      <c r="A196" s="14" t="s">
        <v>63</v>
      </c>
      <c r="B196" s="15" t="s">
        <v>20</v>
      </c>
      <c r="C196" s="16">
        <v>41652</v>
      </c>
      <c r="D196" s="14"/>
      <c r="E196" s="14"/>
      <c r="F196" s="17">
        <v>999666777</v>
      </c>
      <c r="G196" s="14" t="s">
        <v>182</v>
      </c>
      <c r="H196" s="14" t="s">
        <v>75</v>
      </c>
      <c r="I196" s="14">
        <v>41352401</v>
      </c>
      <c r="J196" s="14" t="s">
        <v>230</v>
      </c>
      <c r="K196" s="18"/>
      <c r="L196" s="18">
        <v>1295000</v>
      </c>
      <c r="M196" s="18"/>
    </row>
    <row r="197" spans="1:13" outlineLevel="1" x14ac:dyDescent="0.25">
      <c r="A197" s="19" t="s">
        <v>63</v>
      </c>
      <c r="B197" s="20" t="s">
        <v>30</v>
      </c>
      <c r="C197" s="21">
        <v>41653</v>
      </c>
      <c r="D197" s="19"/>
      <c r="E197" s="19"/>
      <c r="F197" s="22">
        <v>860524608</v>
      </c>
      <c r="G197" s="19" t="s">
        <v>232</v>
      </c>
      <c r="H197" s="19" t="s">
        <v>76</v>
      </c>
      <c r="I197" s="19">
        <v>41352403</v>
      </c>
      <c r="J197" s="19" t="s">
        <v>222</v>
      </c>
      <c r="K197" s="23"/>
      <c r="L197" s="23">
        <v>788000</v>
      </c>
      <c r="M197" s="18"/>
    </row>
    <row r="198" spans="1:13" outlineLevel="1" x14ac:dyDescent="0.25">
      <c r="A198" s="35" t="s">
        <v>63</v>
      </c>
      <c r="B198" s="36" t="s">
        <v>44</v>
      </c>
      <c r="C198" s="37">
        <v>41661</v>
      </c>
      <c r="D198" s="35"/>
      <c r="E198" s="35"/>
      <c r="F198" s="38">
        <v>800255397</v>
      </c>
      <c r="G198" s="35" t="s">
        <v>183</v>
      </c>
      <c r="H198" s="35" t="s">
        <v>95</v>
      </c>
      <c r="I198" s="35">
        <v>41352403</v>
      </c>
      <c r="J198" s="35" t="s">
        <v>222</v>
      </c>
      <c r="K198" s="39"/>
      <c r="L198" s="39">
        <v>1155000</v>
      </c>
      <c r="M198" s="18"/>
    </row>
    <row r="199" spans="1:13" outlineLevel="1" x14ac:dyDescent="0.25">
      <c r="A199" s="14" t="s">
        <v>77</v>
      </c>
      <c r="B199" s="15" t="s">
        <v>18</v>
      </c>
      <c r="C199" s="16">
        <v>41654</v>
      </c>
      <c r="D199" s="14"/>
      <c r="E199" s="14"/>
      <c r="F199" s="17">
        <v>999666777</v>
      </c>
      <c r="G199" s="14" t="s">
        <v>182</v>
      </c>
      <c r="H199" s="14" t="s">
        <v>78</v>
      </c>
      <c r="I199" s="14">
        <v>41752401</v>
      </c>
      <c r="J199" s="14" t="s">
        <v>231</v>
      </c>
      <c r="K199" s="18">
        <v>92500</v>
      </c>
      <c r="L199" s="29"/>
      <c r="M199" s="18"/>
    </row>
    <row r="200" spans="1:13" outlineLevel="1" x14ac:dyDescent="0.25">
      <c r="A200" s="14" t="s">
        <v>63</v>
      </c>
      <c r="B200" s="15" t="s">
        <v>48</v>
      </c>
      <c r="C200" s="16">
        <v>41664</v>
      </c>
      <c r="D200" s="14"/>
      <c r="E200" s="14"/>
      <c r="F200" s="41">
        <v>800111126</v>
      </c>
      <c r="G200" s="14" t="s">
        <v>219</v>
      </c>
      <c r="H200" s="14" t="s">
        <v>106</v>
      </c>
      <c r="I200" s="14">
        <v>420530</v>
      </c>
      <c r="J200" s="14" t="s">
        <v>221</v>
      </c>
      <c r="K200" s="18"/>
      <c r="L200" s="18">
        <v>120000</v>
      </c>
      <c r="M200" s="18"/>
    </row>
    <row r="201" spans="1:13" outlineLevel="1" x14ac:dyDescent="0.25">
      <c r="A201" s="19" t="s">
        <v>17</v>
      </c>
      <c r="B201" s="20" t="s">
        <v>79</v>
      </c>
      <c r="C201" s="21">
        <v>41669</v>
      </c>
      <c r="D201" s="19" t="s">
        <v>121</v>
      </c>
      <c r="E201" s="21">
        <v>41669</v>
      </c>
      <c r="F201" s="22">
        <v>999888111</v>
      </c>
      <c r="G201" s="19" t="s">
        <v>200</v>
      </c>
      <c r="H201" s="19" t="s">
        <v>122</v>
      </c>
      <c r="I201" s="19">
        <v>421005</v>
      </c>
      <c r="J201" s="19" t="s">
        <v>188</v>
      </c>
      <c r="K201" s="23"/>
      <c r="L201" s="23">
        <v>36000</v>
      </c>
      <c r="M201" s="23"/>
    </row>
    <row r="202" spans="1:13" outlineLevel="1" x14ac:dyDescent="0.25">
      <c r="A202" s="14" t="s">
        <v>17</v>
      </c>
      <c r="B202" s="15" t="s">
        <v>85</v>
      </c>
      <c r="C202" s="16">
        <v>41669</v>
      </c>
      <c r="D202" s="14"/>
      <c r="E202" s="14"/>
      <c r="F202" s="17">
        <v>800321322</v>
      </c>
      <c r="G202" s="14" t="s">
        <v>160</v>
      </c>
      <c r="H202" s="14" t="s">
        <v>126</v>
      </c>
      <c r="I202" s="14">
        <v>429505</v>
      </c>
      <c r="J202" s="14" t="s">
        <v>190</v>
      </c>
      <c r="K202" s="18"/>
      <c r="L202" s="18">
        <v>20000</v>
      </c>
      <c r="M202" s="18"/>
    </row>
    <row r="203" spans="1:13" outlineLevel="1" x14ac:dyDescent="0.25">
      <c r="A203" s="14" t="s">
        <v>35</v>
      </c>
      <c r="B203" s="15" t="s">
        <v>18</v>
      </c>
      <c r="C203" s="16">
        <v>41643</v>
      </c>
      <c r="D203" s="14" t="s">
        <v>36</v>
      </c>
      <c r="E203" s="16">
        <v>41643</v>
      </c>
      <c r="F203" s="17">
        <v>45256287</v>
      </c>
      <c r="G203" s="14" t="s">
        <v>247</v>
      </c>
      <c r="H203" s="14" t="s">
        <v>37</v>
      </c>
      <c r="I203" s="14">
        <v>511025</v>
      </c>
      <c r="J203" s="14" t="s">
        <v>248</v>
      </c>
      <c r="K203" s="18">
        <v>1200000</v>
      </c>
      <c r="L203" s="18"/>
      <c r="M203" s="18"/>
    </row>
    <row r="204" spans="1:13" outlineLevel="1" x14ac:dyDescent="0.25">
      <c r="A204" s="19" t="s">
        <v>17</v>
      </c>
      <c r="B204" s="20" t="s">
        <v>90</v>
      </c>
      <c r="C204" s="21">
        <v>41670</v>
      </c>
      <c r="D204" s="19" t="s">
        <v>129</v>
      </c>
      <c r="E204" s="21">
        <v>41670</v>
      </c>
      <c r="F204" s="22">
        <v>800555222</v>
      </c>
      <c r="G204" s="19" t="s">
        <v>184</v>
      </c>
      <c r="H204" s="19" t="s">
        <v>130</v>
      </c>
      <c r="I204" s="19">
        <v>51159501</v>
      </c>
      <c r="J204" s="19" t="s">
        <v>186</v>
      </c>
      <c r="K204" s="23">
        <v>33209</v>
      </c>
      <c r="L204" s="23"/>
      <c r="M204" s="18"/>
    </row>
    <row r="205" spans="1:13" outlineLevel="1" x14ac:dyDescent="0.25">
      <c r="A205" s="14" t="s">
        <v>17</v>
      </c>
      <c r="B205" s="15" t="s">
        <v>59</v>
      </c>
      <c r="C205" s="16">
        <v>41665</v>
      </c>
      <c r="D205" s="14" t="s">
        <v>108</v>
      </c>
      <c r="E205" s="16">
        <v>41655</v>
      </c>
      <c r="F205" s="41">
        <v>999587325</v>
      </c>
      <c r="G205" s="14" t="s">
        <v>210</v>
      </c>
      <c r="H205" s="14" t="s">
        <v>113</v>
      </c>
      <c r="I205" s="14">
        <v>513535</v>
      </c>
      <c r="J205" s="14" t="s">
        <v>211</v>
      </c>
      <c r="K205" s="18">
        <v>29120</v>
      </c>
      <c r="L205" s="18"/>
      <c r="M205" s="18"/>
    </row>
    <row r="206" spans="1:13" outlineLevel="1" x14ac:dyDescent="0.25">
      <c r="A206" s="14" t="s">
        <v>32</v>
      </c>
      <c r="B206" s="15" t="s">
        <v>30</v>
      </c>
      <c r="C206" s="16">
        <v>41644</v>
      </c>
      <c r="D206" s="14">
        <v>455228</v>
      </c>
      <c r="E206" s="16">
        <v>41644</v>
      </c>
      <c r="F206" s="17">
        <v>860007322</v>
      </c>
      <c r="G206" s="14" t="s">
        <v>245</v>
      </c>
      <c r="H206" s="14" t="s">
        <v>40</v>
      </c>
      <c r="I206" s="14">
        <v>514010</v>
      </c>
      <c r="J206" s="14" t="s">
        <v>246</v>
      </c>
      <c r="K206" s="18">
        <v>145000</v>
      </c>
      <c r="L206" s="18"/>
      <c r="M206" s="18"/>
    </row>
    <row r="207" spans="1:13" outlineLevel="1" x14ac:dyDescent="0.25">
      <c r="A207" s="14" t="s">
        <v>17</v>
      </c>
      <c r="B207" s="15" t="s">
        <v>59</v>
      </c>
      <c r="C207" s="16">
        <v>41665</v>
      </c>
      <c r="D207" s="14" t="s">
        <v>108</v>
      </c>
      <c r="E207" s="16">
        <v>41644</v>
      </c>
      <c r="F207" s="28">
        <v>860333255</v>
      </c>
      <c r="G207" s="14" t="s">
        <v>218</v>
      </c>
      <c r="H207" s="14" t="s">
        <v>109</v>
      </c>
      <c r="I207" s="14">
        <v>519525</v>
      </c>
      <c r="J207" s="14" t="s">
        <v>217</v>
      </c>
      <c r="K207" s="18">
        <v>45000</v>
      </c>
      <c r="L207" s="18"/>
      <c r="M207" s="18"/>
    </row>
    <row r="208" spans="1:13" outlineLevel="1" x14ac:dyDescent="0.25">
      <c r="A208" s="14" t="s">
        <v>17</v>
      </c>
      <c r="B208" s="15" t="s">
        <v>59</v>
      </c>
      <c r="C208" s="16">
        <v>41665</v>
      </c>
      <c r="D208" s="14" t="s">
        <v>108</v>
      </c>
      <c r="E208" s="16">
        <v>41645</v>
      </c>
      <c r="F208" s="41">
        <v>850369245</v>
      </c>
      <c r="G208" s="14" t="s">
        <v>216</v>
      </c>
      <c r="H208" s="14" t="s">
        <v>110</v>
      </c>
      <c r="I208" s="14">
        <v>519525</v>
      </c>
      <c r="J208" s="14" t="s">
        <v>217</v>
      </c>
      <c r="K208" s="18">
        <v>61000</v>
      </c>
      <c r="L208" s="18"/>
      <c r="M208" s="18"/>
    </row>
    <row r="209" spans="1:13" outlineLevel="1" x14ac:dyDescent="0.25">
      <c r="A209" s="14" t="s">
        <v>17</v>
      </c>
      <c r="B209" s="15" t="s">
        <v>85</v>
      </c>
      <c r="C209" s="16">
        <v>41669</v>
      </c>
      <c r="D209" s="14"/>
      <c r="E209" s="14"/>
      <c r="F209" s="17">
        <v>1019125029</v>
      </c>
      <c r="G209" s="14" t="s">
        <v>193</v>
      </c>
      <c r="H209" s="14" t="s">
        <v>125</v>
      </c>
      <c r="I209" s="14">
        <v>519530</v>
      </c>
      <c r="J209" s="14" t="s">
        <v>194</v>
      </c>
      <c r="K209" s="18">
        <v>166666.66666666666</v>
      </c>
      <c r="L209" s="18"/>
      <c r="M209" s="18"/>
    </row>
    <row r="210" spans="1:13" outlineLevel="1" x14ac:dyDescent="0.25">
      <c r="A210" s="14" t="s">
        <v>17</v>
      </c>
      <c r="B210" s="15" t="s">
        <v>59</v>
      </c>
      <c r="C210" s="16">
        <v>41665</v>
      </c>
      <c r="D210" s="14" t="s">
        <v>108</v>
      </c>
      <c r="E210" s="16">
        <v>41645</v>
      </c>
      <c r="F210" s="17">
        <v>54263321</v>
      </c>
      <c r="G210" s="14" t="s">
        <v>209</v>
      </c>
      <c r="H210" s="14" t="s">
        <v>114</v>
      </c>
      <c r="I210" s="14">
        <v>519545</v>
      </c>
      <c r="J210" s="14" t="s">
        <v>208</v>
      </c>
      <c r="K210" s="18">
        <v>12000</v>
      </c>
      <c r="L210" s="18"/>
      <c r="M210" s="18"/>
    </row>
    <row r="211" spans="1:13" outlineLevel="1" x14ac:dyDescent="0.25">
      <c r="A211" s="14" t="s">
        <v>17</v>
      </c>
      <c r="B211" s="15" t="s">
        <v>102</v>
      </c>
      <c r="C211" s="16">
        <v>41670</v>
      </c>
      <c r="D211" s="14" t="s">
        <v>136</v>
      </c>
      <c r="E211" s="16">
        <v>41670</v>
      </c>
      <c r="F211" s="42">
        <v>45256257</v>
      </c>
      <c r="G211" s="14" t="s">
        <v>148</v>
      </c>
      <c r="H211" s="14" t="s">
        <v>137</v>
      </c>
      <c r="I211" s="14">
        <v>520506</v>
      </c>
      <c r="J211" s="14" t="s">
        <v>177</v>
      </c>
      <c r="K211" s="18">
        <v>616000</v>
      </c>
      <c r="L211" s="18"/>
      <c r="M211" s="18"/>
    </row>
    <row r="212" spans="1:13" outlineLevel="1" x14ac:dyDescent="0.25">
      <c r="A212" s="14" t="s">
        <v>17</v>
      </c>
      <c r="B212" s="15" t="s">
        <v>102</v>
      </c>
      <c r="C212" s="16">
        <v>41670</v>
      </c>
      <c r="D212" s="14" t="s">
        <v>136</v>
      </c>
      <c r="E212" s="16">
        <v>41670</v>
      </c>
      <c r="F212" s="42">
        <v>1019125245</v>
      </c>
      <c r="G212" s="14" t="s">
        <v>150</v>
      </c>
      <c r="H212" s="14" t="s">
        <v>138</v>
      </c>
      <c r="I212" s="14">
        <v>520506</v>
      </c>
      <c r="J212" s="14" t="s">
        <v>177</v>
      </c>
      <c r="K212" s="18">
        <v>653333.33333333326</v>
      </c>
      <c r="L212" s="18"/>
      <c r="M212" s="18"/>
    </row>
    <row r="213" spans="1:13" outlineLevel="1" x14ac:dyDescent="0.25">
      <c r="A213" s="14" t="s">
        <v>17</v>
      </c>
      <c r="B213" s="15" t="s">
        <v>102</v>
      </c>
      <c r="C213" s="16">
        <v>41670</v>
      </c>
      <c r="D213" s="14" t="s">
        <v>136</v>
      </c>
      <c r="E213" s="16">
        <v>41670</v>
      </c>
      <c r="F213" s="42">
        <v>89254178</v>
      </c>
      <c r="G213" s="14" t="s">
        <v>151</v>
      </c>
      <c r="H213" s="14" t="s">
        <v>138</v>
      </c>
      <c r="I213" s="14">
        <v>520506</v>
      </c>
      <c r="J213" s="14" t="s">
        <v>177</v>
      </c>
      <c r="K213" s="18">
        <v>2750000</v>
      </c>
      <c r="L213" s="18"/>
      <c r="M213" s="18"/>
    </row>
    <row r="214" spans="1:13" outlineLevel="1" x14ac:dyDescent="0.25">
      <c r="A214" s="14" t="s">
        <v>17</v>
      </c>
      <c r="B214" s="15" t="s">
        <v>102</v>
      </c>
      <c r="C214" s="16">
        <v>41670</v>
      </c>
      <c r="D214" s="14" t="s">
        <v>136</v>
      </c>
      <c r="E214" s="16">
        <v>41670</v>
      </c>
      <c r="F214" s="42">
        <v>45256257</v>
      </c>
      <c r="G214" s="14" t="s">
        <v>148</v>
      </c>
      <c r="H214" s="14" t="s">
        <v>137</v>
      </c>
      <c r="I214" s="14">
        <v>520515</v>
      </c>
      <c r="J214" s="14" t="s">
        <v>181</v>
      </c>
      <c r="K214" s="18">
        <v>19892</v>
      </c>
      <c r="L214" s="18"/>
      <c r="M214" s="18"/>
    </row>
    <row r="215" spans="1:13" outlineLevel="1" x14ac:dyDescent="0.25">
      <c r="A215" s="14" t="s">
        <v>17</v>
      </c>
      <c r="B215" s="15" t="s">
        <v>102</v>
      </c>
      <c r="C215" s="16">
        <v>41670</v>
      </c>
      <c r="D215" s="14" t="s">
        <v>136</v>
      </c>
      <c r="E215" s="16">
        <v>41670</v>
      </c>
      <c r="F215" s="42">
        <v>1019125245</v>
      </c>
      <c r="G215" s="14" t="s">
        <v>150</v>
      </c>
      <c r="H215" s="14" t="s">
        <v>138</v>
      </c>
      <c r="I215" s="14">
        <v>520518</v>
      </c>
      <c r="J215" s="14" t="s">
        <v>178</v>
      </c>
      <c r="K215" s="18">
        <v>68000</v>
      </c>
      <c r="L215" s="18"/>
      <c r="M215" s="18"/>
    </row>
    <row r="216" spans="1:13" outlineLevel="1" x14ac:dyDescent="0.25">
      <c r="A216" s="14" t="s">
        <v>17</v>
      </c>
      <c r="B216" s="15" t="s">
        <v>102</v>
      </c>
      <c r="C216" s="16">
        <v>41670</v>
      </c>
      <c r="D216" s="14" t="s">
        <v>136</v>
      </c>
      <c r="E216" s="16">
        <v>41670</v>
      </c>
      <c r="F216" s="42">
        <v>45256257</v>
      </c>
      <c r="G216" s="14" t="s">
        <v>148</v>
      </c>
      <c r="H216" s="14" t="s">
        <v>137</v>
      </c>
      <c r="I216" s="14">
        <v>520527</v>
      </c>
      <c r="J216" s="14" t="s">
        <v>179</v>
      </c>
      <c r="K216" s="18">
        <v>72000</v>
      </c>
      <c r="L216" s="18"/>
      <c r="M216" s="18"/>
    </row>
    <row r="217" spans="1:13" outlineLevel="1" x14ac:dyDescent="0.25">
      <c r="A217" s="14" t="s">
        <v>17</v>
      </c>
      <c r="B217" s="15" t="s">
        <v>102</v>
      </c>
      <c r="C217" s="16">
        <v>41670</v>
      </c>
      <c r="D217" s="14" t="s">
        <v>136</v>
      </c>
      <c r="E217" s="16">
        <v>41670</v>
      </c>
      <c r="F217" s="42">
        <v>1019125245</v>
      </c>
      <c r="G217" s="14" t="s">
        <v>150</v>
      </c>
      <c r="H217" s="14" t="s">
        <v>138</v>
      </c>
      <c r="I217" s="14">
        <v>520527</v>
      </c>
      <c r="J217" s="14" t="s">
        <v>179</v>
      </c>
      <c r="K217" s="18">
        <v>67200</v>
      </c>
      <c r="L217" s="18"/>
      <c r="M217" s="18"/>
    </row>
    <row r="218" spans="1:13" outlineLevel="1" x14ac:dyDescent="0.25">
      <c r="A218" s="19" t="s">
        <v>17</v>
      </c>
      <c r="B218" s="20" t="s">
        <v>117</v>
      </c>
      <c r="C218" s="21">
        <v>41670</v>
      </c>
      <c r="D218" s="19" t="s">
        <v>136</v>
      </c>
      <c r="E218" s="21">
        <v>41670</v>
      </c>
      <c r="F218" s="40">
        <v>45256257</v>
      </c>
      <c r="G218" s="19" t="s">
        <v>148</v>
      </c>
      <c r="H218" s="19" t="s">
        <v>146</v>
      </c>
      <c r="I218" s="19">
        <v>520530</v>
      </c>
      <c r="J218" s="19" t="s">
        <v>174</v>
      </c>
      <c r="K218" s="23">
        <v>58988.612583333328</v>
      </c>
      <c r="L218" s="23"/>
      <c r="M218" s="18"/>
    </row>
    <row r="219" spans="1:13" outlineLevel="1" x14ac:dyDescent="0.25">
      <c r="A219" s="19" t="s">
        <v>17</v>
      </c>
      <c r="B219" s="20" t="s">
        <v>117</v>
      </c>
      <c r="C219" s="21">
        <v>41670</v>
      </c>
      <c r="D219" s="19" t="s">
        <v>136</v>
      </c>
      <c r="E219" s="21">
        <v>41670</v>
      </c>
      <c r="F219" s="40">
        <v>1019125245</v>
      </c>
      <c r="G219" s="19" t="s">
        <v>150</v>
      </c>
      <c r="H219" s="19" t="s">
        <v>147</v>
      </c>
      <c r="I219" s="19">
        <v>520530</v>
      </c>
      <c r="J219" s="19" t="s">
        <v>174</v>
      </c>
      <c r="K219" s="23">
        <v>65708.482666666663</v>
      </c>
      <c r="L219" s="23"/>
      <c r="M219" s="18"/>
    </row>
    <row r="220" spans="1:13" outlineLevel="1" x14ac:dyDescent="0.25">
      <c r="A220" s="19" t="s">
        <v>17</v>
      </c>
      <c r="B220" s="20" t="s">
        <v>117</v>
      </c>
      <c r="C220" s="21">
        <v>41670</v>
      </c>
      <c r="D220" s="19" t="s">
        <v>136</v>
      </c>
      <c r="E220" s="21">
        <v>41670</v>
      </c>
      <c r="F220" s="40">
        <v>89254178</v>
      </c>
      <c r="G220" s="19" t="s">
        <v>151</v>
      </c>
      <c r="H220" s="19" t="s">
        <v>146</v>
      </c>
      <c r="I220" s="19">
        <v>520530</v>
      </c>
      <c r="J220" s="19" t="s">
        <v>174</v>
      </c>
      <c r="K220" s="23">
        <v>229157.5</v>
      </c>
      <c r="L220" s="23"/>
      <c r="M220" s="18"/>
    </row>
    <row r="221" spans="1:13" outlineLevel="1" x14ac:dyDescent="0.25">
      <c r="A221" s="19" t="s">
        <v>17</v>
      </c>
      <c r="B221" s="20" t="s">
        <v>117</v>
      </c>
      <c r="C221" s="21">
        <v>41670</v>
      </c>
      <c r="D221" s="19" t="s">
        <v>136</v>
      </c>
      <c r="E221" s="21">
        <v>41670</v>
      </c>
      <c r="F221" s="40">
        <v>45256257</v>
      </c>
      <c r="G221" s="19" t="s">
        <v>148</v>
      </c>
      <c r="H221" s="19" t="s">
        <v>146</v>
      </c>
      <c r="I221" s="19">
        <v>520533</v>
      </c>
      <c r="J221" s="19" t="s">
        <v>172</v>
      </c>
      <c r="K221" s="23">
        <v>7078.6335099999988</v>
      </c>
      <c r="L221" s="23"/>
      <c r="M221" s="18"/>
    </row>
    <row r="222" spans="1:13" outlineLevel="1" x14ac:dyDescent="0.25">
      <c r="A222" s="19" t="s">
        <v>17</v>
      </c>
      <c r="B222" s="20" t="s">
        <v>117</v>
      </c>
      <c r="C222" s="21">
        <v>41670</v>
      </c>
      <c r="D222" s="19" t="s">
        <v>136</v>
      </c>
      <c r="E222" s="21">
        <v>41670</v>
      </c>
      <c r="F222" s="40">
        <v>1019125245</v>
      </c>
      <c r="G222" s="19" t="s">
        <v>150</v>
      </c>
      <c r="H222" s="19" t="s">
        <v>147</v>
      </c>
      <c r="I222" s="19">
        <v>520533</v>
      </c>
      <c r="J222" s="19" t="s">
        <v>172</v>
      </c>
      <c r="K222" s="23">
        <v>7885.0179199999993</v>
      </c>
      <c r="L222" s="23"/>
      <c r="M222" s="18"/>
    </row>
    <row r="223" spans="1:13" outlineLevel="1" x14ac:dyDescent="0.25">
      <c r="A223" s="19" t="s">
        <v>17</v>
      </c>
      <c r="B223" s="20" t="s">
        <v>117</v>
      </c>
      <c r="C223" s="21">
        <v>41670</v>
      </c>
      <c r="D223" s="19" t="s">
        <v>136</v>
      </c>
      <c r="E223" s="21">
        <v>41670</v>
      </c>
      <c r="F223" s="40">
        <v>89254178</v>
      </c>
      <c r="G223" s="19" t="s">
        <v>151</v>
      </c>
      <c r="H223" s="19" t="s">
        <v>146</v>
      </c>
      <c r="I223" s="19">
        <v>520533</v>
      </c>
      <c r="J223" s="19" t="s">
        <v>172</v>
      </c>
      <c r="K223" s="23">
        <v>27498.899999999998</v>
      </c>
      <c r="L223" s="23"/>
      <c r="M223" s="18"/>
    </row>
    <row r="224" spans="1:13" outlineLevel="1" x14ac:dyDescent="0.25">
      <c r="A224" s="19" t="s">
        <v>17</v>
      </c>
      <c r="B224" s="20" t="s">
        <v>117</v>
      </c>
      <c r="C224" s="21">
        <v>41670</v>
      </c>
      <c r="D224" s="19" t="s">
        <v>136</v>
      </c>
      <c r="E224" s="21">
        <v>41670</v>
      </c>
      <c r="F224" s="40">
        <v>45256257</v>
      </c>
      <c r="G224" s="19" t="s">
        <v>148</v>
      </c>
      <c r="H224" s="19" t="s">
        <v>146</v>
      </c>
      <c r="I224" s="19">
        <v>520536</v>
      </c>
      <c r="J224" s="19" t="s">
        <v>173</v>
      </c>
      <c r="K224" s="23">
        <v>58988.612583333328</v>
      </c>
      <c r="L224" s="23"/>
      <c r="M224" s="18"/>
    </row>
    <row r="225" spans="1:13" outlineLevel="1" x14ac:dyDescent="0.25">
      <c r="A225" s="19" t="s">
        <v>17</v>
      </c>
      <c r="B225" s="20" t="s">
        <v>117</v>
      </c>
      <c r="C225" s="21">
        <v>41670</v>
      </c>
      <c r="D225" s="19" t="s">
        <v>136</v>
      </c>
      <c r="E225" s="21">
        <v>41670</v>
      </c>
      <c r="F225" s="40">
        <v>1019125245</v>
      </c>
      <c r="G225" s="19" t="s">
        <v>150</v>
      </c>
      <c r="H225" s="19" t="s">
        <v>147</v>
      </c>
      <c r="I225" s="19">
        <v>520536</v>
      </c>
      <c r="J225" s="19" t="s">
        <v>173</v>
      </c>
      <c r="K225" s="23">
        <v>65708.482666666663</v>
      </c>
      <c r="L225" s="23"/>
      <c r="M225" s="18"/>
    </row>
    <row r="226" spans="1:13" outlineLevel="1" x14ac:dyDescent="0.25">
      <c r="A226" s="19" t="s">
        <v>17</v>
      </c>
      <c r="B226" s="20" t="s">
        <v>117</v>
      </c>
      <c r="C226" s="21">
        <v>41670</v>
      </c>
      <c r="D226" s="19" t="s">
        <v>136</v>
      </c>
      <c r="E226" s="21">
        <v>41670</v>
      </c>
      <c r="F226" s="40">
        <v>89254178</v>
      </c>
      <c r="G226" s="19" t="s">
        <v>151</v>
      </c>
      <c r="H226" s="19" t="s">
        <v>146</v>
      </c>
      <c r="I226" s="19">
        <v>520536</v>
      </c>
      <c r="J226" s="19" t="s">
        <v>173</v>
      </c>
      <c r="K226" s="23">
        <v>229157.5</v>
      </c>
      <c r="L226" s="23"/>
      <c r="M226" s="18"/>
    </row>
    <row r="227" spans="1:13" outlineLevel="1" x14ac:dyDescent="0.25">
      <c r="A227" s="19" t="s">
        <v>17</v>
      </c>
      <c r="B227" s="20" t="s">
        <v>117</v>
      </c>
      <c r="C227" s="21">
        <v>41670</v>
      </c>
      <c r="D227" s="19" t="s">
        <v>136</v>
      </c>
      <c r="E227" s="21">
        <v>41670</v>
      </c>
      <c r="F227" s="40">
        <v>45256257</v>
      </c>
      <c r="G227" s="19" t="s">
        <v>148</v>
      </c>
      <c r="H227" s="19" t="s">
        <v>146</v>
      </c>
      <c r="I227" s="19">
        <v>520539</v>
      </c>
      <c r="J227" s="19" t="s">
        <v>171</v>
      </c>
      <c r="K227" s="23">
        <v>26516.682499999999</v>
      </c>
      <c r="L227" s="23"/>
      <c r="M227" s="18"/>
    </row>
    <row r="228" spans="1:13" outlineLevel="1" x14ac:dyDescent="0.25">
      <c r="A228" s="19" t="s">
        <v>17</v>
      </c>
      <c r="B228" s="20" t="s">
        <v>117</v>
      </c>
      <c r="C228" s="21">
        <v>41670</v>
      </c>
      <c r="D228" s="19" t="s">
        <v>136</v>
      </c>
      <c r="E228" s="21">
        <v>41670</v>
      </c>
      <c r="F228" s="40">
        <v>1019125245</v>
      </c>
      <c r="G228" s="19" t="s">
        <v>150</v>
      </c>
      <c r="H228" s="19" t="s">
        <v>147</v>
      </c>
      <c r="I228" s="19">
        <v>520539</v>
      </c>
      <c r="J228" s="19" t="s">
        <v>171</v>
      </c>
      <c r="K228" s="23">
        <v>30079.599999999995</v>
      </c>
      <c r="L228" s="23"/>
      <c r="M228" s="18"/>
    </row>
    <row r="229" spans="1:13" outlineLevel="1" x14ac:dyDescent="0.25">
      <c r="A229" s="19" t="s">
        <v>17</v>
      </c>
      <c r="B229" s="20" t="s">
        <v>117</v>
      </c>
      <c r="C229" s="21">
        <v>41670</v>
      </c>
      <c r="D229" s="19" t="s">
        <v>136</v>
      </c>
      <c r="E229" s="21">
        <v>41670</v>
      </c>
      <c r="F229" s="40">
        <v>89254178</v>
      </c>
      <c r="G229" s="19" t="s">
        <v>151</v>
      </c>
      <c r="H229" s="19" t="s">
        <v>146</v>
      </c>
      <c r="I229" s="19">
        <v>520539</v>
      </c>
      <c r="J229" s="19" t="s">
        <v>171</v>
      </c>
      <c r="K229" s="23">
        <v>114675</v>
      </c>
      <c r="L229" s="23"/>
      <c r="M229" s="18"/>
    </row>
    <row r="230" spans="1:13" outlineLevel="1" x14ac:dyDescent="0.25">
      <c r="A230" s="19" t="s">
        <v>17</v>
      </c>
      <c r="B230" s="20" t="s">
        <v>117</v>
      </c>
      <c r="C230" s="21">
        <v>41670</v>
      </c>
      <c r="D230" s="19" t="s">
        <v>136</v>
      </c>
      <c r="E230" s="21">
        <v>41670</v>
      </c>
      <c r="F230" s="40">
        <v>555555555</v>
      </c>
      <c r="G230" s="19" t="s">
        <v>162</v>
      </c>
      <c r="H230" s="19" t="s">
        <v>145</v>
      </c>
      <c r="I230" s="19">
        <v>520568</v>
      </c>
      <c r="J230" s="19" t="s">
        <v>161</v>
      </c>
      <c r="K230" s="23">
        <v>21439.714500000002</v>
      </c>
      <c r="L230" s="23"/>
      <c r="M230" s="18"/>
    </row>
    <row r="231" spans="1:13" outlineLevel="1" x14ac:dyDescent="0.25">
      <c r="A231" s="19" t="s">
        <v>17</v>
      </c>
      <c r="B231" s="20" t="s">
        <v>117</v>
      </c>
      <c r="C231" s="21">
        <v>41670</v>
      </c>
      <c r="D231" s="19" t="s">
        <v>136</v>
      </c>
      <c r="E231" s="21">
        <v>41670</v>
      </c>
      <c r="F231" s="40">
        <v>45256257</v>
      </c>
      <c r="G231" s="19" t="s">
        <v>148</v>
      </c>
      <c r="H231" s="19" t="s">
        <v>141</v>
      </c>
      <c r="I231" s="19">
        <v>520570</v>
      </c>
      <c r="J231" s="19" t="s">
        <v>175</v>
      </c>
      <c r="K231" s="23">
        <v>76306.999999999985</v>
      </c>
      <c r="L231" s="23"/>
      <c r="M231" s="18"/>
    </row>
    <row r="232" spans="1:13" outlineLevel="1" x14ac:dyDescent="0.25">
      <c r="A232" s="19" t="s">
        <v>17</v>
      </c>
      <c r="B232" s="20" t="s">
        <v>117</v>
      </c>
      <c r="C232" s="21">
        <v>41670</v>
      </c>
      <c r="D232" s="19" t="s">
        <v>136</v>
      </c>
      <c r="E232" s="21">
        <v>41670</v>
      </c>
      <c r="F232" s="40">
        <v>1019125245</v>
      </c>
      <c r="G232" s="19" t="s">
        <v>150</v>
      </c>
      <c r="H232" s="19" t="s">
        <v>142</v>
      </c>
      <c r="I232" s="19">
        <v>520570</v>
      </c>
      <c r="J232" s="19" t="s">
        <v>175</v>
      </c>
      <c r="K232" s="23">
        <v>86559.999999999985</v>
      </c>
      <c r="L232" s="23"/>
      <c r="M232" s="18"/>
    </row>
    <row r="233" spans="1:13" outlineLevel="1" x14ac:dyDescent="0.25">
      <c r="A233" s="19" t="s">
        <v>17</v>
      </c>
      <c r="B233" s="20" t="s">
        <v>117</v>
      </c>
      <c r="C233" s="21">
        <v>41670</v>
      </c>
      <c r="D233" s="19" t="s">
        <v>136</v>
      </c>
      <c r="E233" s="21">
        <v>41670</v>
      </c>
      <c r="F233" s="40">
        <v>89254178</v>
      </c>
      <c r="G233" s="19" t="s">
        <v>151</v>
      </c>
      <c r="H233" s="19" t="s">
        <v>141</v>
      </c>
      <c r="I233" s="19">
        <v>520570</v>
      </c>
      <c r="J233" s="19" t="s">
        <v>175</v>
      </c>
      <c r="K233" s="23">
        <v>330000</v>
      </c>
      <c r="L233" s="23"/>
      <c r="M233" s="18"/>
    </row>
    <row r="234" spans="1:13" outlineLevel="1" x14ac:dyDescent="0.25">
      <c r="A234" s="14" t="s">
        <v>17</v>
      </c>
      <c r="B234" s="15" t="s">
        <v>85</v>
      </c>
      <c r="C234" s="16">
        <v>41669</v>
      </c>
      <c r="D234" s="14"/>
      <c r="E234" s="14"/>
      <c r="F234" s="17">
        <v>860999777</v>
      </c>
      <c r="G234" s="14" t="s">
        <v>196</v>
      </c>
      <c r="H234" s="14" t="s">
        <v>124</v>
      </c>
      <c r="I234" s="14">
        <v>522010</v>
      </c>
      <c r="J234" s="14" t="s">
        <v>197</v>
      </c>
      <c r="K234" s="18">
        <v>416666.66666666669</v>
      </c>
      <c r="L234" s="18"/>
      <c r="M234" s="18"/>
    </row>
    <row r="235" spans="1:13" outlineLevel="1" x14ac:dyDescent="0.25">
      <c r="A235" s="14" t="s">
        <v>17</v>
      </c>
      <c r="B235" s="15" t="s">
        <v>59</v>
      </c>
      <c r="C235" s="16">
        <v>41665</v>
      </c>
      <c r="D235" s="14" t="s">
        <v>108</v>
      </c>
      <c r="E235" s="16">
        <v>41650</v>
      </c>
      <c r="F235" s="41">
        <v>860324697</v>
      </c>
      <c r="G235" s="14" t="s">
        <v>213</v>
      </c>
      <c r="H235" s="14" t="s">
        <v>112</v>
      </c>
      <c r="I235" s="14">
        <v>523525</v>
      </c>
      <c r="J235" s="14" t="s">
        <v>212</v>
      </c>
      <c r="K235" s="18">
        <v>72000</v>
      </c>
      <c r="L235" s="18"/>
      <c r="M235" s="18"/>
    </row>
    <row r="236" spans="1:13" outlineLevel="1" x14ac:dyDescent="0.25">
      <c r="A236" s="14" t="s">
        <v>17</v>
      </c>
      <c r="B236" s="15" t="s">
        <v>59</v>
      </c>
      <c r="C236" s="16">
        <v>41665</v>
      </c>
      <c r="D236" s="14" t="s">
        <v>108</v>
      </c>
      <c r="E236" s="16">
        <v>41649</v>
      </c>
      <c r="F236" s="41">
        <v>860355209</v>
      </c>
      <c r="G236" s="14" t="s">
        <v>215</v>
      </c>
      <c r="H236" s="14" t="s">
        <v>111</v>
      </c>
      <c r="I236" s="14">
        <v>523530</v>
      </c>
      <c r="J236" s="14" t="s">
        <v>214</v>
      </c>
      <c r="K236" s="18">
        <v>36000</v>
      </c>
      <c r="L236" s="18"/>
      <c r="M236" s="18"/>
    </row>
    <row r="237" spans="1:13" outlineLevel="1" x14ac:dyDescent="0.25">
      <c r="A237" s="14" t="s">
        <v>35</v>
      </c>
      <c r="B237" s="15" t="s">
        <v>44</v>
      </c>
      <c r="C237" s="16">
        <v>41647</v>
      </c>
      <c r="D237" s="14">
        <v>4526</v>
      </c>
      <c r="E237" s="16">
        <v>41647</v>
      </c>
      <c r="F237" s="17">
        <v>900225587</v>
      </c>
      <c r="G237" s="14" t="s">
        <v>238</v>
      </c>
      <c r="H237" s="14" t="s">
        <v>51</v>
      </c>
      <c r="I237" s="14">
        <v>523560</v>
      </c>
      <c r="J237" s="14" t="s">
        <v>240</v>
      </c>
      <c r="K237" s="18">
        <v>646551.72413793113</v>
      </c>
      <c r="L237" s="18"/>
      <c r="M237" s="18"/>
    </row>
    <row r="238" spans="1:13" outlineLevel="1" x14ac:dyDescent="0.25">
      <c r="A238" s="14" t="s">
        <v>35</v>
      </c>
      <c r="B238" s="15" t="s">
        <v>30</v>
      </c>
      <c r="C238" s="16">
        <v>41646</v>
      </c>
      <c r="D238" s="14">
        <v>10</v>
      </c>
      <c r="E238" s="16">
        <v>41646</v>
      </c>
      <c r="F238" s="17">
        <v>58455630</v>
      </c>
      <c r="G238" s="14" t="s">
        <v>241</v>
      </c>
      <c r="H238" s="14" t="s">
        <v>47</v>
      </c>
      <c r="I238" s="14">
        <v>525015</v>
      </c>
      <c r="J238" s="14" t="s">
        <v>244</v>
      </c>
      <c r="K238" s="18">
        <v>145000</v>
      </c>
      <c r="L238" s="18"/>
      <c r="M238" s="18"/>
    </row>
    <row r="239" spans="1:13" outlineLevel="1" x14ac:dyDescent="0.25">
      <c r="A239" s="14" t="s">
        <v>17</v>
      </c>
      <c r="B239" s="15" t="s">
        <v>59</v>
      </c>
      <c r="C239" s="16">
        <v>41665</v>
      </c>
      <c r="D239" s="14" t="s">
        <v>108</v>
      </c>
      <c r="E239" s="16">
        <v>41662</v>
      </c>
      <c r="F239" s="42">
        <v>12556588</v>
      </c>
      <c r="G239" s="14" t="s">
        <v>207</v>
      </c>
      <c r="H239" s="14" t="s">
        <v>115</v>
      </c>
      <c r="I239" s="14">
        <v>529560</v>
      </c>
      <c r="J239" s="14" t="s">
        <v>206</v>
      </c>
      <c r="K239" s="18">
        <v>87760</v>
      </c>
      <c r="L239" s="18"/>
      <c r="M239" s="18"/>
    </row>
    <row r="240" spans="1:13" outlineLevel="1" x14ac:dyDescent="0.25">
      <c r="A240" s="19" t="s">
        <v>17</v>
      </c>
      <c r="B240" s="20" t="s">
        <v>90</v>
      </c>
      <c r="C240" s="21">
        <v>41670</v>
      </c>
      <c r="D240" s="19" t="s">
        <v>129</v>
      </c>
      <c r="E240" s="21">
        <v>41670</v>
      </c>
      <c r="F240" s="22">
        <v>800555222</v>
      </c>
      <c r="G240" s="19" t="s">
        <v>184</v>
      </c>
      <c r="H240" s="19" t="s">
        <v>132</v>
      </c>
      <c r="I240" s="19">
        <v>530505</v>
      </c>
      <c r="J240" s="19" t="s">
        <v>185</v>
      </c>
      <c r="K240" s="23">
        <v>89000</v>
      </c>
      <c r="L240" s="23"/>
      <c r="M240" s="18"/>
    </row>
    <row r="241" spans="1:13" outlineLevel="1" x14ac:dyDescent="0.25">
      <c r="A241" s="19" t="s">
        <v>17</v>
      </c>
      <c r="B241" s="20" t="s">
        <v>90</v>
      </c>
      <c r="C241" s="21">
        <v>41670</v>
      </c>
      <c r="D241" s="19" t="s">
        <v>129</v>
      </c>
      <c r="E241" s="21">
        <v>41670</v>
      </c>
      <c r="F241" s="22">
        <v>800555222</v>
      </c>
      <c r="G241" s="19" t="s">
        <v>184</v>
      </c>
      <c r="H241" s="19" t="s">
        <v>133</v>
      </c>
      <c r="I241" s="19">
        <v>530515</v>
      </c>
      <c r="J241" s="19" t="s">
        <v>178</v>
      </c>
      <c r="K241" s="23">
        <v>9800</v>
      </c>
      <c r="L241" s="23"/>
      <c r="M241" s="18"/>
    </row>
    <row r="242" spans="1:13" outlineLevel="1" x14ac:dyDescent="0.25">
      <c r="A242" s="14" t="s">
        <v>17</v>
      </c>
      <c r="B242" s="15" t="s">
        <v>85</v>
      </c>
      <c r="C242" s="16">
        <v>41669</v>
      </c>
      <c r="D242" s="14"/>
      <c r="E242" s="14"/>
      <c r="F242" s="17">
        <v>800555222</v>
      </c>
      <c r="G242" s="14" t="s">
        <v>184</v>
      </c>
      <c r="H242" s="14" t="s">
        <v>128</v>
      </c>
      <c r="I242" s="14">
        <v>530520</v>
      </c>
      <c r="J242" s="14" t="s">
        <v>188</v>
      </c>
      <c r="K242" s="18">
        <v>124800</v>
      </c>
      <c r="L242" s="18"/>
      <c r="M242" s="18"/>
    </row>
    <row r="243" spans="1:13" outlineLevel="1" x14ac:dyDescent="0.25">
      <c r="A243" s="19" t="s">
        <v>17</v>
      </c>
      <c r="B243" s="20" t="s">
        <v>90</v>
      </c>
      <c r="C243" s="21">
        <v>41670</v>
      </c>
      <c r="D243" s="19" t="s">
        <v>129</v>
      </c>
      <c r="E243" s="21">
        <v>41670</v>
      </c>
      <c r="F243" s="22">
        <v>999666777</v>
      </c>
      <c r="G243" s="19" t="s">
        <v>182</v>
      </c>
      <c r="H243" s="19" t="s">
        <v>135</v>
      </c>
      <c r="I243" s="19">
        <v>530535</v>
      </c>
      <c r="J243" s="19" t="s">
        <v>155</v>
      </c>
      <c r="K243" s="23">
        <v>136483.75</v>
      </c>
      <c r="L243" s="23"/>
      <c r="M243" s="18"/>
    </row>
    <row r="244" spans="1:13" outlineLevel="1" x14ac:dyDescent="0.25">
      <c r="A244" s="14" t="s">
        <v>35</v>
      </c>
      <c r="B244" s="15" t="s">
        <v>85</v>
      </c>
      <c r="C244" s="16">
        <v>41657</v>
      </c>
      <c r="D244" s="14">
        <v>7777</v>
      </c>
      <c r="E244" s="16">
        <v>41657</v>
      </c>
      <c r="F244" s="17">
        <v>860222333</v>
      </c>
      <c r="G244" s="14" t="s">
        <v>227</v>
      </c>
      <c r="H244" s="14" t="s">
        <v>88</v>
      </c>
      <c r="I244" s="14">
        <v>539595</v>
      </c>
      <c r="J244" s="14" t="s">
        <v>158</v>
      </c>
      <c r="K244" s="18">
        <v>980000</v>
      </c>
      <c r="L244" s="18"/>
      <c r="M244" s="18"/>
    </row>
    <row r="245" spans="1:13" outlineLevel="1" x14ac:dyDescent="0.25">
      <c r="A245" s="14" t="s">
        <v>35</v>
      </c>
      <c r="B245" s="15" t="s">
        <v>85</v>
      </c>
      <c r="C245" s="16">
        <v>41657</v>
      </c>
      <c r="D245" s="14">
        <v>7777</v>
      </c>
      <c r="E245" s="16">
        <v>41657</v>
      </c>
      <c r="F245" s="17">
        <v>860222333</v>
      </c>
      <c r="G245" s="14" t="s">
        <v>227</v>
      </c>
      <c r="H245" s="14" t="s">
        <v>89</v>
      </c>
      <c r="I245" s="14">
        <v>539595</v>
      </c>
      <c r="J245" s="14" t="s">
        <v>158</v>
      </c>
      <c r="K245" s="18">
        <v>156800</v>
      </c>
      <c r="L245" s="18"/>
      <c r="M245" s="18"/>
    </row>
    <row r="246" spans="1:13" outlineLevel="1" x14ac:dyDescent="0.25">
      <c r="A246" s="19" t="s">
        <v>32</v>
      </c>
      <c r="B246" s="20" t="s">
        <v>117</v>
      </c>
      <c r="C246" s="21">
        <v>41666</v>
      </c>
      <c r="D246" s="19" t="s">
        <v>108</v>
      </c>
      <c r="E246" s="21">
        <v>41665</v>
      </c>
      <c r="F246" s="40">
        <v>1019125029</v>
      </c>
      <c r="G246" s="19" t="s">
        <v>193</v>
      </c>
      <c r="H246" s="19" t="s">
        <v>118</v>
      </c>
      <c r="I246" s="19">
        <v>53959501</v>
      </c>
      <c r="J246" s="19" t="s">
        <v>159</v>
      </c>
      <c r="K246" s="23">
        <v>30</v>
      </c>
      <c r="L246" s="23"/>
      <c r="M246" s="23"/>
    </row>
    <row r="247" spans="1:13" outlineLevel="1" x14ac:dyDescent="0.25">
      <c r="A247" s="14" t="s">
        <v>63</v>
      </c>
      <c r="B247" s="15" t="s">
        <v>18</v>
      </c>
      <c r="C247" s="16">
        <v>41650</v>
      </c>
      <c r="D247" s="14"/>
      <c r="E247" s="14"/>
      <c r="F247" s="17">
        <v>1045269523</v>
      </c>
      <c r="G247" s="14" t="s">
        <v>67</v>
      </c>
      <c r="H247" s="14" t="s">
        <v>65</v>
      </c>
      <c r="I247" s="14">
        <v>61352401</v>
      </c>
      <c r="J247" s="14" t="s">
        <v>230</v>
      </c>
      <c r="K247" s="18">
        <v>150000</v>
      </c>
      <c r="L247" s="18"/>
      <c r="M247" s="18"/>
    </row>
    <row r="248" spans="1:13" outlineLevel="1" x14ac:dyDescent="0.25">
      <c r="A248" s="25" t="s">
        <v>63</v>
      </c>
      <c r="B248" s="26" t="s">
        <v>20</v>
      </c>
      <c r="C248" s="27">
        <v>41652</v>
      </c>
      <c r="D248" s="25"/>
      <c r="E248" s="25"/>
      <c r="F248" s="28">
        <v>999666777</v>
      </c>
      <c r="G248" s="25" t="s">
        <v>182</v>
      </c>
      <c r="H248" s="25" t="s">
        <v>75</v>
      </c>
      <c r="I248" s="25">
        <v>61352401</v>
      </c>
      <c r="J248" s="25" t="s">
        <v>230</v>
      </c>
      <c r="K248" s="29">
        <v>700000</v>
      </c>
      <c r="L248" s="29"/>
      <c r="M248" s="18"/>
    </row>
    <row r="249" spans="1:13" outlineLevel="1" x14ac:dyDescent="0.25">
      <c r="A249" s="14" t="s">
        <v>77</v>
      </c>
      <c r="B249" s="15" t="s">
        <v>18</v>
      </c>
      <c r="C249" s="16">
        <v>41654</v>
      </c>
      <c r="D249" s="14"/>
      <c r="E249" s="14"/>
      <c r="F249" s="28">
        <v>999666777</v>
      </c>
      <c r="G249" s="25" t="s">
        <v>182</v>
      </c>
      <c r="H249" s="14" t="s">
        <v>78</v>
      </c>
      <c r="I249" s="25">
        <v>61352401</v>
      </c>
      <c r="J249" s="25" t="s">
        <v>230</v>
      </c>
      <c r="K249" s="29"/>
      <c r="L249" s="29">
        <v>50000</v>
      </c>
      <c r="M249" s="18"/>
    </row>
    <row r="250" spans="1:13" outlineLevel="1" x14ac:dyDescent="0.25">
      <c r="A250" s="19" t="s">
        <v>63</v>
      </c>
      <c r="B250" s="20" t="s">
        <v>30</v>
      </c>
      <c r="C250" s="21">
        <v>41653</v>
      </c>
      <c r="D250" s="19"/>
      <c r="E250" s="19"/>
      <c r="F250" s="22">
        <v>860524608</v>
      </c>
      <c r="G250" s="19" t="s">
        <v>232</v>
      </c>
      <c r="H250" s="19" t="s">
        <v>76</v>
      </c>
      <c r="I250" s="19">
        <v>61352403</v>
      </c>
      <c r="J250" s="19" t="s">
        <v>222</v>
      </c>
      <c r="K250" s="23">
        <v>372000</v>
      </c>
      <c r="L250" s="23"/>
      <c r="M250" s="18"/>
    </row>
    <row r="251" spans="1:13" outlineLevel="1" x14ac:dyDescent="0.25">
      <c r="A251" s="35" t="s">
        <v>63</v>
      </c>
      <c r="B251" s="36" t="s">
        <v>44</v>
      </c>
      <c r="C251" s="37">
        <v>41661</v>
      </c>
      <c r="D251" s="35"/>
      <c r="E251" s="35"/>
      <c r="F251" s="38">
        <v>800255397</v>
      </c>
      <c r="G251" s="35" t="s">
        <v>183</v>
      </c>
      <c r="H251" s="35" t="s">
        <v>95</v>
      </c>
      <c r="I251" s="35">
        <v>61352403</v>
      </c>
      <c r="J251" s="35" t="s">
        <v>222</v>
      </c>
      <c r="K251" s="39">
        <v>511500</v>
      </c>
      <c r="L251" s="39"/>
      <c r="M251" s="18"/>
    </row>
    <row r="252" spans="1:13" x14ac:dyDescent="0.25">
      <c r="A252" s="14"/>
      <c r="B252" s="15"/>
      <c r="C252" s="16"/>
      <c r="D252" s="14"/>
      <c r="E252" s="14"/>
      <c r="F252" s="17"/>
      <c r="G252" s="14" t="str">
        <f>IFERROR(VLOOKUP(F252,[1]!TERCEROS[#Data],3,FALSE),"")</f>
        <v/>
      </c>
      <c r="H252" s="14"/>
      <c r="I252" s="14"/>
      <c r="J252" s="14" t="str">
        <f t="shared" ref="J252:J253" si="0">IFERROR(VLOOKUP(I252,PUC,2,FALSE),"")</f>
        <v/>
      </c>
      <c r="K252" s="18"/>
      <c r="L252" s="18"/>
      <c r="M252" s="18"/>
    </row>
    <row r="253" spans="1:13" x14ac:dyDescent="0.25">
      <c r="A253" s="14"/>
      <c r="B253" s="15"/>
      <c r="C253" s="16"/>
      <c r="D253" s="14"/>
      <c r="E253" s="14"/>
      <c r="F253" s="17"/>
      <c r="G253" s="14" t="str">
        <f>IFERROR(VLOOKUP(F253,[1]!TERCEROS[#Data],3,FALSE),"")</f>
        <v/>
      </c>
      <c r="H253" s="14"/>
      <c r="I253" s="14"/>
      <c r="J253" s="14" t="str">
        <f t="shared" si="0"/>
        <v/>
      </c>
      <c r="K253" s="18"/>
      <c r="L253" s="18"/>
      <c r="M253" s="18"/>
    </row>
    <row r="254" spans="1:13" x14ac:dyDescent="0.25">
      <c r="A254" s="14"/>
      <c r="B254" s="15"/>
      <c r="C254" s="16"/>
      <c r="D254" s="14"/>
      <c r="E254" s="14"/>
      <c r="F254" s="17"/>
      <c r="G254" s="14"/>
      <c r="H254" s="14"/>
      <c r="I254" s="14"/>
      <c r="J254" s="14"/>
      <c r="K254" s="18"/>
      <c r="L254" s="18"/>
      <c r="M254" s="18"/>
    </row>
    <row r="255" spans="1:13" x14ac:dyDescent="0.25">
      <c r="A255" s="14"/>
      <c r="B255" s="15"/>
      <c r="C255" s="16"/>
      <c r="D255" s="14"/>
      <c r="E255" s="14"/>
      <c r="F255" s="17"/>
      <c r="G255" s="14"/>
      <c r="H255" s="14"/>
      <c r="I255" s="14"/>
      <c r="J255" s="14"/>
      <c r="K255" s="18"/>
      <c r="L255" s="18"/>
      <c r="M255" s="18"/>
    </row>
    <row r="256" spans="1:13" x14ac:dyDescent="0.25">
      <c r="A256" s="14"/>
      <c r="B256" s="15"/>
      <c r="C256" s="16"/>
      <c r="D256" s="14"/>
      <c r="E256" s="14"/>
      <c r="F256" s="17"/>
      <c r="G256" s="14"/>
      <c r="H256" s="14"/>
      <c r="I256" s="14"/>
      <c r="J256" s="14"/>
      <c r="K256" s="18"/>
      <c r="L256" s="18"/>
      <c r="M256" s="18"/>
    </row>
    <row r="257" spans="1:13" x14ac:dyDescent="0.25">
      <c r="A257" s="14"/>
      <c r="B257" s="15"/>
      <c r="C257" s="16"/>
      <c r="D257" s="14"/>
      <c r="E257" s="14"/>
      <c r="F257" s="17"/>
      <c r="G257" s="14"/>
      <c r="H257" s="14"/>
      <c r="I257" s="14"/>
      <c r="J257" s="14"/>
      <c r="K257" s="18"/>
      <c r="L257" s="18"/>
      <c r="M257" s="18"/>
    </row>
    <row r="258" spans="1:13" x14ac:dyDescent="0.25">
      <c r="A258" s="14"/>
      <c r="B258" s="15"/>
      <c r="C258" s="16"/>
      <c r="D258" s="14"/>
      <c r="E258" s="14"/>
      <c r="F258" s="17"/>
      <c r="G258" s="14"/>
      <c r="H258" s="14"/>
      <c r="I258" s="14"/>
      <c r="J258" s="14"/>
      <c r="K258" s="18"/>
      <c r="L258" s="18"/>
      <c r="M258" s="18"/>
    </row>
    <row r="259" spans="1:13" x14ac:dyDescent="0.25">
      <c r="A259" s="14"/>
      <c r="B259" s="15"/>
      <c r="C259" s="16"/>
      <c r="D259" s="14"/>
      <c r="E259" s="14"/>
      <c r="F259" s="17"/>
      <c r="G259" s="14"/>
      <c r="H259" s="14"/>
      <c r="I259" s="14"/>
      <c r="J259" s="14"/>
      <c r="K259" s="18"/>
      <c r="L259" s="18"/>
      <c r="M259" s="18"/>
    </row>
    <row r="260" spans="1:13" x14ac:dyDescent="0.25">
      <c r="A260" s="14"/>
      <c r="B260" s="15"/>
      <c r="C260" s="16"/>
      <c r="D260" s="14"/>
      <c r="E260" s="14"/>
      <c r="F260" s="17"/>
      <c r="G260" s="14"/>
      <c r="H260" s="14"/>
      <c r="I260" s="14"/>
      <c r="J260" s="14"/>
      <c r="K260" s="18"/>
      <c r="L260" s="18"/>
      <c r="M260" s="18"/>
    </row>
    <row r="261" spans="1:13" x14ac:dyDescent="0.25">
      <c r="A261" s="14"/>
      <c r="B261" s="15"/>
      <c r="C261" s="16"/>
      <c r="D261" s="14"/>
      <c r="E261" s="14"/>
      <c r="F261" s="17"/>
      <c r="G261" s="14"/>
      <c r="H261" s="14"/>
      <c r="I261" s="14"/>
      <c r="J261" s="14"/>
      <c r="K261" s="18"/>
      <c r="L261" s="18"/>
      <c r="M261" s="18"/>
    </row>
    <row r="262" spans="1:13" x14ac:dyDescent="0.25">
      <c r="A262" s="14"/>
      <c r="B262" s="15"/>
      <c r="C262" s="16"/>
      <c r="D262" s="14"/>
      <c r="E262" s="14"/>
      <c r="F262" s="17"/>
      <c r="G262" s="14"/>
      <c r="H262" s="14"/>
      <c r="I262" s="14"/>
      <c r="J262" s="14"/>
      <c r="K262" s="18"/>
      <c r="L262" s="18"/>
      <c r="M262" s="18"/>
    </row>
    <row r="263" spans="1:13" x14ac:dyDescent="0.25">
      <c r="A263" s="14"/>
      <c r="B263" s="15"/>
      <c r="C263" s="16"/>
      <c r="D263" s="14"/>
      <c r="E263" s="14"/>
      <c r="F263" s="17"/>
      <c r="G263" s="14"/>
      <c r="H263" s="14"/>
      <c r="I263" s="14"/>
      <c r="J263" s="14"/>
      <c r="K263" s="18"/>
      <c r="L263" s="18"/>
      <c r="M263" s="18"/>
    </row>
    <row r="264" spans="1:13" x14ac:dyDescent="0.25">
      <c r="A264" s="14"/>
      <c r="B264" s="15"/>
      <c r="C264" s="16"/>
      <c r="D264" s="14"/>
      <c r="E264" s="14"/>
      <c r="F264" s="17"/>
      <c r="G264" s="14"/>
      <c r="H264" s="14"/>
      <c r="I264" s="14"/>
      <c r="J264" s="14"/>
      <c r="K264" s="18"/>
      <c r="L264" s="18"/>
      <c r="M264" s="18"/>
    </row>
    <row r="265" spans="1:13" x14ac:dyDescent="0.25">
      <c r="A265" s="14"/>
      <c r="B265" s="15"/>
      <c r="C265" s="16"/>
      <c r="D265" s="14"/>
      <c r="E265" s="14"/>
      <c r="F265" s="17"/>
      <c r="G265" s="14"/>
      <c r="H265" s="14"/>
      <c r="I265" s="14"/>
      <c r="J265" s="14"/>
      <c r="K265" s="18"/>
      <c r="L265" s="18"/>
      <c r="M265" s="18"/>
    </row>
    <row r="266" spans="1:13" x14ac:dyDescent="0.25">
      <c r="A266" s="14"/>
      <c r="B266" s="15"/>
      <c r="C266" s="16"/>
      <c r="D266" s="14"/>
      <c r="E266" s="14"/>
      <c r="F266" s="17"/>
      <c r="G266" s="14"/>
      <c r="H266" s="14"/>
      <c r="I266" s="14"/>
      <c r="J266" s="14"/>
      <c r="K266" s="18"/>
      <c r="L266" s="18"/>
      <c r="M266" s="18"/>
    </row>
    <row r="267" spans="1:13" x14ac:dyDescent="0.25">
      <c r="A267" s="14"/>
      <c r="B267" s="15"/>
      <c r="C267" s="16"/>
      <c r="D267" s="14"/>
      <c r="E267" s="14"/>
      <c r="F267" s="17"/>
      <c r="G267" s="14"/>
      <c r="H267" s="14"/>
      <c r="I267" s="14"/>
      <c r="J267" s="14"/>
      <c r="K267" s="18"/>
      <c r="L267" s="18"/>
      <c r="M267" s="18"/>
    </row>
    <row r="268" spans="1:13" x14ac:dyDescent="0.25">
      <c r="A268" s="14"/>
      <c r="B268" s="15"/>
      <c r="C268" s="16"/>
      <c r="D268" s="14"/>
      <c r="E268" s="14"/>
      <c r="F268" s="17"/>
      <c r="G268" s="14"/>
      <c r="H268" s="14"/>
      <c r="I268" s="14"/>
      <c r="J268" s="14"/>
      <c r="K268" s="18"/>
      <c r="L268" s="18"/>
      <c r="M268" s="18"/>
    </row>
    <row r="269" spans="1:13" x14ac:dyDescent="0.25">
      <c r="A269" s="14"/>
      <c r="B269" s="15"/>
      <c r="C269" s="16"/>
      <c r="D269" s="14"/>
      <c r="E269" s="14"/>
      <c r="F269" s="17"/>
      <c r="G269" s="14"/>
      <c r="H269" s="14"/>
      <c r="I269" s="14"/>
      <c r="J269" s="14"/>
      <c r="K269" s="18"/>
      <c r="L269" s="18"/>
      <c r="M269" s="18"/>
    </row>
    <row r="270" spans="1:13" x14ac:dyDescent="0.25">
      <c r="A270" s="14"/>
      <c r="B270" s="15"/>
      <c r="C270" s="16"/>
      <c r="D270" s="14"/>
      <c r="E270" s="14"/>
      <c r="F270" s="17"/>
      <c r="G270" s="14"/>
      <c r="H270" s="14"/>
      <c r="I270" s="14"/>
      <c r="J270" s="14"/>
      <c r="K270" s="18"/>
      <c r="L270" s="18"/>
      <c r="M270" s="18"/>
    </row>
    <row r="271" spans="1:13" x14ac:dyDescent="0.25">
      <c r="A271" s="14"/>
      <c r="B271" s="15"/>
      <c r="C271" s="16"/>
      <c r="D271" s="14"/>
      <c r="E271" s="14"/>
      <c r="F271" s="17"/>
      <c r="G271" s="14"/>
      <c r="H271" s="14"/>
      <c r="I271" s="14"/>
      <c r="J271" s="14"/>
      <c r="K271" s="18"/>
      <c r="L271" s="18"/>
      <c r="M271" s="18"/>
    </row>
    <row r="272" spans="1:13" x14ac:dyDescent="0.25">
      <c r="A272" s="14"/>
      <c r="B272" s="15"/>
      <c r="C272" s="16"/>
      <c r="D272" s="14"/>
      <c r="E272" s="14"/>
      <c r="F272" s="17"/>
      <c r="G272" s="14"/>
      <c r="H272" s="14"/>
      <c r="I272" s="14"/>
      <c r="J272" s="14"/>
      <c r="K272" s="18"/>
      <c r="L272" s="18"/>
      <c r="M272" s="18"/>
    </row>
    <row r="273" spans="1:13" x14ac:dyDescent="0.25">
      <c r="A273" s="14"/>
      <c r="B273" s="15"/>
      <c r="C273" s="16"/>
      <c r="D273" s="14"/>
      <c r="E273" s="14"/>
      <c r="F273" s="17"/>
      <c r="G273" s="14"/>
      <c r="H273" s="14"/>
      <c r="I273" s="14"/>
      <c r="J273" s="14"/>
      <c r="K273" s="18"/>
      <c r="L273" s="18"/>
      <c r="M273" s="18"/>
    </row>
    <row r="274" spans="1:13" x14ac:dyDescent="0.25">
      <c r="A274" s="14"/>
      <c r="B274" s="15"/>
      <c r="C274" s="16"/>
      <c r="D274" s="14"/>
      <c r="E274" s="14"/>
      <c r="F274" s="17"/>
      <c r="G274" s="14"/>
      <c r="H274" s="14"/>
      <c r="I274" s="14"/>
      <c r="J274" s="14"/>
      <c r="K274" s="18"/>
      <c r="L274" s="18"/>
      <c r="M274" s="18"/>
    </row>
    <row r="275" spans="1:13" x14ac:dyDescent="0.25">
      <c r="A275" s="14"/>
      <c r="B275" s="15"/>
      <c r="C275" s="16"/>
      <c r="D275" s="14"/>
      <c r="E275" s="14"/>
      <c r="F275" s="17"/>
      <c r="G275" s="14"/>
      <c r="H275" s="14"/>
      <c r="I275" s="14"/>
      <c r="J275" s="14"/>
      <c r="K275" s="18"/>
      <c r="L275" s="18"/>
      <c r="M275" s="18"/>
    </row>
    <row r="276" spans="1:13" x14ac:dyDescent="0.25">
      <c r="A276" s="14"/>
      <c r="B276" s="15"/>
      <c r="C276" s="16"/>
      <c r="D276" s="14"/>
      <c r="E276" s="14"/>
      <c r="F276" s="17"/>
      <c r="G276" s="14"/>
      <c r="H276" s="14"/>
      <c r="I276" s="14"/>
      <c r="J276" s="14"/>
      <c r="K276" s="18"/>
      <c r="L276" s="18"/>
      <c r="M276" s="18"/>
    </row>
    <row r="277" spans="1:13" x14ac:dyDescent="0.25">
      <c r="A277" s="14"/>
      <c r="B277" s="15"/>
      <c r="C277" s="16"/>
      <c r="D277" s="14"/>
      <c r="E277" s="14"/>
      <c r="F277" s="17"/>
      <c r="G277" s="14"/>
      <c r="H277" s="14"/>
      <c r="I277" s="14"/>
      <c r="J277" s="14"/>
      <c r="K277" s="18"/>
      <c r="L277" s="18"/>
      <c r="M277" s="18"/>
    </row>
    <row r="278" spans="1:13" x14ac:dyDescent="0.25">
      <c r="A278" s="14"/>
      <c r="B278" s="15"/>
      <c r="C278" s="16"/>
      <c r="D278" s="14"/>
      <c r="E278" s="14"/>
      <c r="F278" s="17"/>
      <c r="G278" s="14"/>
      <c r="H278" s="14"/>
      <c r="I278" s="14"/>
      <c r="J278" s="14"/>
      <c r="K278" s="18"/>
      <c r="L278" s="18"/>
      <c r="M278" s="18"/>
    </row>
    <row r="279" spans="1:13" x14ac:dyDescent="0.25">
      <c r="A279" s="14"/>
      <c r="B279" s="15"/>
      <c r="C279" s="16"/>
      <c r="D279" s="14"/>
      <c r="E279" s="14"/>
      <c r="F279" s="17"/>
      <c r="G279" s="14"/>
      <c r="H279" s="14"/>
      <c r="I279" s="14"/>
      <c r="J279" s="14"/>
      <c r="K279" s="18"/>
      <c r="L279" s="18"/>
      <c r="M279" s="18"/>
    </row>
    <row r="280" spans="1:13" x14ac:dyDescent="0.25">
      <c r="A280" s="14"/>
      <c r="B280" s="15"/>
      <c r="C280" s="16"/>
      <c r="D280" s="14"/>
      <c r="E280" s="14"/>
      <c r="F280" s="17"/>
      <c r="G280" s="14"/>
      <c r="H280" s="14"/>
      <c r="I280" s="14"/>
      <c r="J280" s="14"/>
      <c r="K280" s="18"/>
      <c r="L280" s="18"/>
      <c r="M280" s="18"/>
    </row>
    <row r="281" spans="1:13" x14ac:dyDescent="0.25">
      <c r="A281" s="14"/>
      <c r="B281" s="15"/>
      <c r="C281" s="16"/>
      <c r="D281" s="14"/>
      <c r="E281" s="14"/>
      <c r="F281" s="17"/>
      <c r="G281" s="14"/>
      <c r="H281" s="14"/>
      <c r="I281" s="14"/>
      <c r="J281" s="14"/>
      <c r="K281" s="18"/>
      <c r="L281" s="18"/>
      <c r="M281" s="18"/>
    </row>
    <row r="282" spans="1:13" x14ac:dyDescent="0.25">
      <c r="A282" s="14"/>
      <c r="B282" s="15"/>
      <c r="C282" s="16"/>
      <c r="D282" s="14"/>
      <c r="E282" s="14"/>
      <c r="F282" s="17"/>
      <c r="G282" s="14"/>
      <c r="H282" s="14"/>
      <c r="I282" s="14"/>
      <c r="J282" s="14"/>
      <c r="K282" s="18"/>
      <c r="L282" s="18"/>
      <c r="M282" s="18"/>
    </row>
    <row r="283" spans="1:13" x14ac:dyDescent="0.25">
      <c r="A283" s="14"/>
      <c r="B283" s="15"/>
      <c r="C283" s="16"/>
      <c r="D283" s="14"/>
      <c r="E283" s="14"/>
      <c r="F283" s="17"/>
      <c r="G283" s="14"/>
      <c r="H283" s="14"/>
      <c r="I283" s="14"/>
      <c r="J283" s="14"/>
      <c r="K283" s="18"/>
      <c r="L283" s="18"/>
      <c r="M283" s="18"/>
    </row>
    <row r="284" spans="1:13" x14ac:dyDescent="0.25">
      <c r="A284" s="14"/>
      <c r="B284" s="15"/>
      <c r="C284" s="16"/>
      <c r="D284" s="14"/>
      <c r="E284" s="14"/>
      <c r="F284" s="17"/>
      <c r="G284" s="14"/>
      <c r="H284" s="14"/>
      <c r="I284" s="14"/>
      <c r="J284" s="14"/>
      <c r="K284" s="18"/>
      <c r="L284" s="18"/>
      <c r="M284" s="18"/>
    </row>
    <row r="285" spans="1:13" x14ac:dyDescent="0.25">
      <c r="A285" s="14"/>
      <c r="B285" s="15"/>
      <c r="C285" s="16"/>
      <c r="D285" s="14"/>
      <c r="E285" s="14"/>
      <c r="F285" s="17"/>
      <c r="G285" s="14"/>
      <c r="H285" s="14"/>
      <c r="I285" s="14"/>
      <c r="J285" s="14"/>
      <c r="K285" s="18"/>
      <c r="L285" s="18"/>
      <c r="M285" s="18"/>
    </row>
    <row r="286" spans="1:13" x14ac:dyDescent="0.25">
      <c r="A286" s="14"/>
      <c r="B286" s="15"/>
      <c r="C286" s="16"/>
      <c r="D286" s="14"/>
      <c r="E286" s="14"/>
      <c r="F286" s="17"/>
      <c r="G286" s="14"/>
      <c r="H286" s="14"/>
      <c r="I286" s="14"/>
      <c r="J286" s="14"/>
      <c r="K286" s="18"/>
      <c r="L286" s="18"/>
      <c r="M286" s="18"/>
    </row>
    <row r="287" spans="1:13" x14ac:dyDescent="0.25">
      <c r="A287" s="14"/>
      <c r="B287" s="15"/>
      <c r="C287" s="16"/>
      <c r="D287" s="14"/>
      <c r="E287" s="14"/>
      <c r="F287" s="17"/>
      <c r="G287" s="14"/>
      <c r="H287" s="14"/>
      <c r="I287" s="14"/>
      <c r="J287" s="14"/>
      <c r="K287" s="18"/>
      <c r="L287" s="18"/>
      <c r="M287" s="18"/>
    </row>
    <row r="288" spans="1:13" x14ac:dyDescent="0.25">
      <c r="A288" s="14"/>
      <c r="B288" s="15"/>
      <c r="C288" s="16"/>
      <c r="D288" s="14"/>
      <c r="E288" s="14"/>
      <c r="F288" s="17"/>
      <c r="G288" s="14"/>
      <c r="H288" s="14"/>
      <c r="I288" s="14"/>
      <c r="J288" s="14"/>
      <c r="K288" s="18"/>
      <c r="L288" s="18"/>
      <c r="M288" s="18"/>
    </row>
    <row r="289" spans="1:13" x14ac:dyDescent="0.25">
      <c r="A289" s="14"/>
      <c r="B289" s="15"/>
      <c r="C289" s="16"/>
      <c r="D289" s="14"/>
      <c r="E289" s="14"/>
      <c r="F289" s="17"/>
      <c r="G289" s="14"/>
      <c r="H289" s="14"/>
      <c r="I289" s="14"/>
      <c r="J289" s="14"/>
      <c r="K289" s="18"/>
      <c r="L289" s="18"/>
      <c r="M289" s="18"/>
    </row>
    <row r="290" spans="1:13" x14ac:dyDescent="0.25">
      <c r="A290" s="14"/>
      <c r="B290" s="15"/>
      <c r="C290" s="16"/>
      <c r="D290" s="14"/>
      <c r="E290" s="14"/>
      <c r="F290" s="17"/>
      <c r="G290" s="14"/>
      <c r="H290" s="14"/>
      <c r="I290" s="14"/>
      <c r="J290" s="14"/>
      <c r="K290" s="18"/>
      <c r="L290" s="18"/>
      <c r="M290" s="18"/>
    </row>
    <row r="291" spans="1:13" x14ac:dyDescent="0.25">
      <c r="A291" s="14"/>
      <c r="B291" s="15"/>
      <c r="C291" s="16"/>
      <c r="D291" s="14"/>
      <c r="E291" s="14"/>
      <c r="F291" s="17"/>
      <c r="G291" s="14"/>
      <c r="H291" s="14"/>
      <c r="I291" s="14"/>
      <c r="J291" s="14"/>
      <c r="K291" s="18"/>
      <c r="L291" s="18"/>
      <c r="M291" s="18"/>
    </row>
    <row r="292" spans="1:13" x14ac:dyDescent="0.25">
      <c r="A292" s="14"/>
      <c r="B292" s="15"/>
      <c r="C292" s="16"/>
      <c r="D292" s="14"/>
      <c r="E292" s="14"/>
      <c r="F292" s="17"/>
      <c r="G292" s="14"/>
      <c r="H292" s="14"/>
      <c r="I292" s="14"/>
      <c r="J292" s="14"/>
      <c r="K292" s="18"/>
      <c r="L292" s="18"/>
      <c r="M292" s="18"/>
    </row>
    <row r="293" spans="1:13" x14ac:dyDescent="0.25">
      <c r="A293" s="14"/>
      <c r="B293" s="15"/>
      <c r="C293" s="16"/>
      <c r="D293" s="14"/>
      <c r="E293" s="14"/>
      <c r="F293" s="17"/>
      <c r="G293" s="14"/>
      <c r="H293" s="14"/>
      <c r="I293" s="14"/>
      <c r="J293" s="14"/>
      <c r="K293" s="18"/>
      <c r="L293" s="18"/>
      <c r="M293" s="18"/>
    </row>
    <row r="294" spans="1:13" x14ac:dyDescent="0.25">
      <c r="A294" s="14"/>
      <c r="B294" s="15"/>
      <c r="C294" s="16"/>
      <c r="D294" s="14"/>
      <c r="E294" s="14"/>
      <c r="F294" s="17"/>
      <c r="G294" s="14"/>
      <c r="H294" s="14"/>
      <c r="I294" s="14"/>
      <c r="J294" s="14"/>
      <c r="K294" s="18"/>
      <c r="L294" s="18"/>
      <c r="M294" s="18"/>
    </row>
    <row r="295" spans="1:13" x14ac:dyDescent="0.25">
      <c r="A295" s="14"/>
      <c r="B295" s="15"/>
      <c r="C295" s="16"/>
      <c r="D295" s="14"/>
      <c r="E295" s="14"/>
      <c r="F295" s="17"/>
      <c r="G295" s="14"/>
      <c r="H295" s="14"/>
      <c r="I295" s="14"/>
      <c r="J295" s="14"/>
      <c r="K295" s="18"/>
      <c r="L295" s="18"/>
      <c r="M295" s="18"/>
    </row>
    <row r="296" spans="1:13" x14ac:dyDescent="0.25">
      <c r="A296" s="14"/>
      <c r="B296" s="15"/>
      <c r="C296" s="16"/>
      <c r="D296" s="14"/>
      <c r="E296" s="14"/>
      <c r="F296" s="17"/>
      <c r="G296" s="14"/>
      <c r="H296" s="14"/>
      <c r="I296" s="14"/>
      <c r="J296" s="14"/>
      <c r="K296" s="18"/>
      <c r="L296" s="18"/>
      <c r="M296" s="18"/>
    </row>
    <row r="297" spans="1:13" x14ac:dyDescent="0.25">
      <c r="A297" s="14"/>
      <c r="B297" s="15"/>
      <c r="C297" s="16"/>
      <c r="D297" s="14"/>
      <c r="E297" s="14"/>
      <c r="F297" s="17"/>
      <c r="G297" s="14"/>
      <c r="H297" s="14"/>
      <c r="I297" s="14"/>
      <c r="J297" s="14"/>
      <c r="K297" s="18"/>
      <c r="L297" s="18"/>
      <c r="M297" s="18"/>
    </row>
    <row r="298" spans="1:13" x14ac:dyDescent="0.25">
      <c r="A298" s="14"/>
      <c r="B298" s="15"/>
      <c r="C298" s="16"/>
      <c r="D298" s="14"/>
      <c r="E298" s="14"/>
      <c r="F298" s="17"/>
      <c r="G298" s="14"/>
      <c r="H298" s="14"/>
      <c r="I298" s="14"/>
      <c r="J298" s="14"/>
      <c r="K298" s="18"/>
      <c r="L298" s="18"/>
      <c r="M298" s="18"/>
    </row>
    <row r="299" spans="1:13" x14ac:dyDescent="0.25">
      <c r="A299" s="14"/>
      <c r="B299" s="15"/>
      <c r="C299" s="16"/>
      <c r="D299" s="14"/>
      <c r="E299" s="14"/>
      <c r="F299" s="17"/>
      <c r="G299" s="14"/>
      <c r="H299" s="14"/>
      <c r="I299" s="14"/>
      <c r="J299" s="14"/>
      <c r="K299" s="18"/>
      <c r="L299" s="18"/>
      <c r="M299" s="18"/>
    </row>
    <row r="300" spans="1:13" x14ac:dyDescent="0.25">
      <c r="A300" s="14"/>
      <c r="B300" s="15"/>
      <c r="C300" s="16"/>
      <c r="D300" s="14"/>
      <c r="E300" s="14"/>
      <c r="F300" s="17"/>
      <c r="G300" s="14"/>
      <c r="H300" s="14"/>
      <c r="I300" s="14"/>
      <c r="J300" s="14"/>
      <c r="K300" s="18"/>
      <c r="L300" s="18"/>
      <c r="M300" s="18"/>
    </row>
    <row r="301" spans="1:13" x14ac:dyDescent="0.25">
      <c r="A301" s="14"/>
      <c r="B301" s="15"/>
      <c r="C301" s="16"/>
      <c r="D301" s="14"/>
      <c r="E301" s="14"/>
      <c r="F301" s="17"/>
      <c r="G301" s="14"/>
      <c r="H301" s="14"/>
      <c r="I301" s="14"/>
      <c r="J301" s="14"/>
      <c r="K301" s="18"/>
      <c r="L301" s="18"/>
      <c r="M301" s="18"/>
    </row>
    <row r="302" spans="1:13" x14ac:dyDescent="0.25">
      <c r="A302" s="14"/>
      <c r="B302" s="15"/>
      <c r="C302" s="16"/>
      <c r="D302" s="14"/>
      <c r="E302" s="14"/>
      <c r="F302" s="17"/>
      <c r="G302" s="14"/>
      <c r="H302" s="14"/>
      <c r="I302" s="14"/>
      <c r="J302" s="14"/>
      <c r="K302" s="18"/>
      <c r="L302" s="18"/>
      <c r="M302" s="18"/>
    </row>
    <row r="303" spans="1:13" x14ac:dyDescent="0.25">
      <c r="A303" s="14"/>
      <c r="B303" s="15"/>
      <c r="C303" s="16"/>
      <c r="D303" s="14"/>
      <c r="E303" s="14"/>
      <c r="F303" s="17"/>
      <c r="G303" s="14"/>
      <c r="H303" s="14"/>
      <c r="I303" s="14"/>
      <c r="J303" s="14"/>
      <c r="K303" s="18"/>
      <c r="L303" s="18"/>
      <c r="M303" s="18"/>
    </row>
    <row r="304" spans="1:13" x14ac:dyDescent="0.25">
      <c r="A304" s="14"/>
      <c r="B304" s="15"/>
      <c r="C304" s="16"/>
      <c r="D304" s="14"/>
      <c r="E304" s="14"/>
      <c r="F304" s="17"/>
      <c r="G304" s="14"/>
      <c r="H304" s="14"/>
      <c r="I304" s="14"/>
      <c r="J304" s="14"/>
      <c r="K304" s="18"/>
      <c r="L304" s="18"/>
      <c r="M304" s="18"/>
    </row>
    <row r="305" spans="1:13" x14ac:dyDescent="0.25">
      <c r="A305" s="14"/>
      <c r="B305" s="15"/>
      <c r="C305" s="16"/>
      <c r="D305" s="14"/>
      <c r="E305" s="14"/>
      <c r="F305" s="17"/>
      <c r="G305" s="14"/>
      <c r="H305" s="14"/>
      <c r="I305" s="14"/>
      <c r="J305" s="14"/>
      <c r="K305" s="18"/>
      <c r="L305" s="18"/>
      <c r="M305" s="18"/>
    </row>
    <row r="306" spans="1:13" x14ac:dyDescent="0.25">
      <c r="A306" s="14"/>
      <c r="B306" s="15"/>
      <c r="C306" s="16"/>
      <c r="D306" s="14"/>
      <c r="E306" s="14"/>
      <c r="F306" s="17"/>
      <c r="G306" s="14"/>
      <c r="H306" s="14"/>
      <c r="I306" s="14"/>
      <c r="J306" s="14"/>
      <c r="K306" s="18"/>
      <c r="L306" s="18"/>
      <c r="M306" s="18"/>
    </row>
    <row r="307" spans="1:13" x14ac:dyDescent="0.25">
      <c r="A307" s="14"/>
      <c r="B307" s="15"/>
      <c r="C307" s="16"/>
      <c r="D307" s="14"/>
      <c r="E307" s="14"/>
      <c r="F307" s="17"/>
      <c r="G307" s="14"/>
      <c r="H307" s="14"/>
      <c r="I307" s="14"/>
      <c r="J307" s="14"/>
      <c r="K307" s="18"/>
      <c r="L307" s="18"/>
      <c r="M307" s="18"/>
    </row>
    <row r="308" spans="1:13" x14ac:dyDescent="0.25">
      <c r="A308" s="14"/>
      <c r="B308" s="15"/>
      <c r="C308" s="16"/>
      <c r="D308" s="14"/>
      <c r="E308" s="14"/>
      <c r="F308" s="17"/>
      <c r="G308" s="14"/>
      <c r="H308" s="14"/>
      <c r="I308" s="14"/>
      <c r="J308" s="14"/>
      <c r="K308" s="18"/>
      <c r="L308" s="18"/>
      <c r="M308" s="18"/>
    </row>
    <row r="309" spans="1:13" x14ac:dyDescent="0.25">
      <c r="A309" s="14"/>
      <c r="B309" s="15"/>
      <c r="C309" s="16"/>
      <c r="D309" s="14"/>
      <c r="E309" s="14"/>
      <c r="F309" s="17"/>
      <c r="G309" s="14"/>
      <c r="H309" s="14"/>
      <c r="I309" s="14"/>
      <c r="J309" s="14"/>
      <c r="K309" s="18"/>
      <c r="L309" s="18"/>
      <c r="M309" s="18"/>
    </row>
    <row r="310" spans="1:13" x14ac:dyDescent="0.25">
      <c r="A310" s="14"/>
      <c r="B310" s="15"/>
      <c r="C310" s="16"/>
      <c r="D310" s="14"/>
      <c r="E310" s="14"/>
      <c r="F310" s="17"/>
      <c r="G310" s="14"/>
      <c r="H310" s="14"/>
      <c r="I310" s="14"/>
      <c r="J310" s="14"/>
      <c r="K310" s="18"/>
      <c r="L310" s="18"/>
      <c r="M310" s="18"/>
    </row>
    <row r="311" spans="1:13" x14ac:dyDescent="0.25">
      <c r="A311" s="14"/>
      <c r="B311" s="15"/>
      <c r="C311" s="16"/>
      <c r="D311" s="14"/>
      <c r="E311" s="14"/>
      <c r="F311" s="17"/>
      <c r="G311" s="14"/>
      <c r="H311" s="14"/>
      <c r="I311" s="14"/>
      <c r="J311" s="14"/>
      <c r="K311" s="18"/>
      <c r="L311" s="18"/>
      <c r="M311" s="18"/>
    </row>
    <row r="312" spans="1:13" x14ac:dyDescent="0.25">
      <c r="A312" s="14"/>
      <c r="B312" s="15"/>
      <c r="C312" s="16"/>
      <c r="D312" s="14"/>
      <c r="E312" s="14"/>
      <c r="F312" s="17"/>
      <c r="G312" s="14"/>
      <c r="H312" s="14"/>
      <c r="I312" s="14"/>
      <c r="J312" s="14"/>
      <c r="K312" s="18"/>
      <c r="L312" s="18"/>
      <c r="M312" s="18"/>
    </row>
    <row r="313" spans="1:13" x14ac:dyDescent="0.25">
      <c r="A313" s="14"/>
      <c r="B313" s="15"/>
      <c r="C313" s="16"/>
      <c r="D313" s="14"/>
      <c r="E313" s="14"/>
      <c r="F313" s="17"/>
      <c r="G313" s="14"/>
      <c r="H313" s="14"/>
      <c r="I313" s="14"/>
      <c r="J313" s="14"/>
      <c r="K313" s="18"/>
      <c r="L313" s="18"/>
      <c r="M313" s="18"/>
    </row>
    <row r="314" spans="1:13" x14ac:dyDescent="0.25">
      <c r="A314" s="14"/>
      <c r="B314" s="15"/>
      <c r="C314" s="16"/>
      <c r="D314" s="14"/>
      <c r="E314" s="14"/>
      <c r="F314" s="17"/>
      <c r="G314" s="14"/>
      <c r="H314" s="14"/>
      <c r="I314" s="14"/>
      <c r="J314" s="14"/>
      <c r="K314" s="18"/>
      <c r="L314" s="18"/>
      <c r="M314" s="18"/>
    </row>
    <row r="315" spans="1:13" x14ac:dyDescent="0.25">
      <c r="A315" s="14"/>
      <c r="B315" s="15"/>
      <c r="C315" s="16"/>
      <c r="D315" s="14"/>
      <c r="E315" s="14"/>
      <c r="F315" s="17"/>
      <c r="G315" s="14"/>
      <c r="H315" s="14"/>
      <c r="I315" s="14"/>
      <c r="J315" s="14"/>
      <c r="K315" s="18"/>
      <c r="L315" s="18"/>
      <c r="M315" s="18"/>
    </row>
    <row r="316" spans="1:13" x14ac:dyDescent="0.25">
      <c r="A316" s="14"/>
      <c r="B316" s="15"/>
      <c r="C316" s="16"/>
      <c r="D316" s="14"/>
      <c r="E316" s="14"/>
      <c r="F316" s="17"/>
      <c r="G316" s="14"/>
      <c r="H316" s="14"/>
      <c r="I316" s="14"/>
      <c r="J316" s="14"/>
      <c r="K316" s="18"/>
      <c r="L316" s="18"/>
      <c r="M316" s="18"/>
    </row>
    <row r="317" spans="1:13" x14ac:dyDescent="0.25">
      <c r="A317" s="14"/>
      <c r="B317" s="15"/>
      <c r="C317" s="16"/>
      <c r="D317" s="14"/>
      <c r="E317" s="14"/>
      <c r="F317" s="17"/>
      <c r="G317" s="14"/>
      <c r="H317" s="14"/>
      <c r="I317" s="14"/>
      <c r="J317" s="14"/>
      <c r="K317" s="18"/>
      <c r="L317" s="18"/>
      <c r="M317" s="18"/>
    </row>
    <row r="318" spans="1:13" x14ac:dyDescent="0.25">
      <c r="A318" s="14"/>
      <c r="B318" s="15"/>
      <c r="C318" s="16"/>
      <c r="D318" s="14"/>
      <c r="E318" s="14"/>
      <c r="F318" s="17"/>
      <c r="G318" s="14"/>
      <c r="H318" s="14"/>
      <c r="I318" s="14"/>
      <c r="J318" s="14"/>
      <c r="K318" s="18"/>
      <c r="L318" s="18"/>
      <c r="M318" s="18"/>
    </row>
    <row r="319" spans="1:13" x14ac:dyDescent="0.25">
      <c r="A319" s="14"/>
      <c r="B319" s="15"/>
      <c r="C319" s="16"/>
      <c r="D319" s="14"/>
      <c r="E319" s="14"/>
      <c r="F319" s="17"/>
      <c r="G319" s="14"/>
      <c r="H319" s="14"/>
      <c r="I319" s="14"/>
      <c r="J319" s="14"/>
      <c r="K319" s="18"/>
      <c r="L319" s="18"/>
      <c r="M319" s="18"/>
    </row>
    <row r="320" spans="1:13" x14ac:dyDescent="0.25">
      <c r="A320" s="14"/>
      <c r="B320" s="15"/>
      <c r="C320" s="16"/>
      <c r="D320" s="14"/>
      <c r="E320" s="14"/>
      <c r="F320" s="17"/>
      <c r="G320" s="14"/>
      <c r="H320" s="14"/>
      <c r="I320" s="14"/>
      <c r="J320" s="14"/>
      <c r="K320" s="18"/>
      <c r="L320" s="18"/>
      <c r="M320" s="18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</sheetData>
  <sortState ref="A6:N251">
    <sortCondition ref="I6:I251"/>
  </sortState>
  <mergeCells count="2">
    <mergeCell ref="I1:J1"/>
    <mergeCell ref="I2:J2"/>
  </mergeCells>
  <dataValidations count="3">
    <dataValidation type="list" allowBlank="1" showInputMessage="1" showErrorMessage="1" sqref="A107:A127 A132:A25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I128:I131">
      <formula1>$A$4:$A$2584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A3" sqref="A3:E3"/>
    </sheetView>
  </sheetViews>
  <sheetFormatPr baseColWidth="10" defaultRowHeight="15" x14ac:dyDescent="0.25"/>
  <cols>
    <col min="1" max="1" width="11.5703125" bestFit="1" customWidth="1"/>
    <col min="2" max="2" width="34" bestFit="1" customWidth="1"/>
    <col min="3" max="4" width="13.5703125" bestFit="1" customWidth="1"/>
  </cols>
  <sheetData>
    <row r="1" spans="1:5" x14ac:dyDescent="0.25">
      <c r="A1" s="51" t="s">
        <v>262</v>
      </c>
      <c r="B1" s="51"/>
      <c r="C1" s="51"/>
      <c r="D1" s="51"/>
      <c r="E1" s="51"/>
    </row>
    <row r="2" spans="1:5" x14ac:dyDescent="0.25">
      <c r="A2" s="51" t="s">
        <v>263</v>
      </c>
      <c r="B2" s="51"/>
      <c r="C2" s="51"/>
      <c r="D2" s="51"/>
      <c r="E2" s="51"/>
    </row>
    <row r="3" spans="1:5" x14ac:dyDescent="0.25">
      <c r="A3" s="51" t="s">
        <v>264</v>
      </c>
      <c r="B3" s="51"/>
      <c r="C3" s="51"/>
      <c r="D3" s="51"/>
      <c r="E3" s="51"/>
    </row>
    <row r="5" spans="1:5" x14ac:dyDescent="0.25">
      <c r="A5" s="10" t="s">
        <v>12</v>
      </c>
      <c r="B5" s="10" t="s">
        <v>13</v>
      </c>
      <c r="C5" s="10" t="s">
        <v>260</v>
      </c>
      <c r="D5" s="10" t="s">
        <v>261</v>
      </c>
      <c r="E5" s="10" t="s">
        <v>259</v>
      </c>
    </row>
    <row r="6" spans="1:5" x14ac:dyDescent="0.25">
      <c r="A6" s="45">
        <v>110505</v>
      </c>
      <c r="B6" s="45" t="s">
        <v>70</v>
      </c>
      <c r="C6" s="46">
        <v>26449162.5</v>
      </c>
      <c r="D6" s="46">
        <v>25404500</v>
      </c>
      <c r="E6" s="44">
        <f>+C6-D6</f>
        <v>1044662.5</v>
      </c>
    </row>
    <row r="7" spans="1:5" x14ac:dyDescent="0.25">
      <c r="A7" s="45">
        <v>110510</v>
      </c>
      <c r="B7" s="45" t="s">
        <v>249</v>
      </c>
      <c r="C7" s="46">
        <v>400000</v>
      </c>
      <c r="D7" s="46">
        <v>0</v>
      </c>
      <c r="E7" s="44">
        <f t="shared" ref="E7:E27" si="0">+C7-D7</f>
        <v>400000</v>
      </c>
    </row>
    <row r="8" spans="1:5" x14ac:dyDescent="0.25">
      <c r="A8" s="45">
        <v>1110050501</v>
      </c>
      <c r="B8" s="45" t="s">
        <v>153</v>
      </c>
      <c r="C8" s="46">
        <v>67288316.25</v>
      </c>
      <c r="D8" s="46">
        <v>11454779.513034483</v>
      </c>
      <c r="E8" s="44">
        <f t="shared" si="0"/>
        <v>55833536.736965515</v>
      </c>
    </row>
    <row r="9" spans="1:5" x14ac:dyDescent="0.25">
      <c r="A9" s="45">
        <v>1120050101</v>
      </c>
      <c r="B9" s="45" t="s">
        <v>199</v>
      </c>
      <c r="C9" s="46">
        <v>2533480</v>
      </c>
      <c r="D9" s="46">
        <v>0</v>
      </c>
      <c r="E9" s="44">
        <f t="shared" si="0"/>
        <v>2533480</v>
      </c>
    </row>
    <row r="10" spans="1:5" x14ac:dyDescent="0.25">
      <c r="A10" s="45">
        <v>130505</v>
      </c>
      <c r="B10" s="45" t="s">
        <v>69</v>
      </c>
      <c r="C10" s="46">
        <v>4635093</v>
      </c>
      <c r="D10" s="46">
        <v>3085250</v>
      </c>
      <c r="E10" s="44">
        <f t="shared" si="0"/>
        <v>1549843</v>
      </c>
    </row>
    <row r="11" spans="1:5" x14ac:dyDescent="0.25">
      <c r="A11" s="45">
        <v>134595</v>
      </c>
      <c r="B11" s="45" t="s">
        <v>158</v>
      </c>
      <c r="C11" s="46">
        <v>139200</v>
      </c>
      <c r="D11" s="46">
        <v>139200</v>
      </c>
      <c r="E11" s="44">
        <f t="shared" si="0"/>
        <v>0</v>
      </c>
    </row>
    <row r="12" spans="1:5" x14ac:dyDescent="0.25">
      <c r="A12" s="45">
        <v>135515</v>
      </c>
      <c r="B12" s="45" t="s">
        <v>223</v>
      </c>
      <c r="C12" s="46">
        <v>80950</v>
      </c>
      <c r="D12" s="46">
        <v>2312.5</v>
      </c>
      <c r="E12" s="44">
        <f t="shared" si="0"/>
        <v>78637.5</v>
      </c>
    </row>
    <row r="13" spans="1:5" x14ac:dyDescent="0.25">
      <c r="A13" s="45">
        <v>13551501</v>
      </c>
      <c r="B13" s="45" t="s">
        <v>203</v>
      </c>
      <c r="C13" s="46">
        <v>2520.0000000000005</v>
      </c>
      <c r="D13" s="46">
        <v>0</v>
      </c>
      <c r="E13" s="44">
        <f t="shared" si="0"/>
        <v>2520.0000000000005</v>
      </c>
    </row>
    <row r="14" spans="1:5" x14ac:dyDescent="0.25">
      <c r="A14" s="45">
        <v>13559501</v>
      </c>
      <c r="B14" s="45" t="s">
        <v>201</v>
      </c>
      <c r="C14" s="46">
        <v>14626</v>
      </c>
      <c r="D14" s="46">
        <v>370</v>
      </c>
      <c r="E14" s="44">
        <f t="shared" si="0"/>
        <v>14256</v>
      </c>
    </row>
    <row r="15" spans="1:5" x14ac:dyDescent="0.25">
      <c r="A15" s="45">
        <v>13653001</v>
      </c>
      <c r="B15" s="45" t="s">
        <v>180</v>
      </c>
      <c r="C15" s="46">
        <v>4650</v>
      </c>
      <c r="D15" s="46">
        <v>4650</v>
      </c>
      <c r="E15" s="44">
        <f t="shared" si="0"/>
        <v>0</v>
      </c>
    </row>
    <row r="16" spans="1:5" x14ac:dyDescent="0.25">
      <c r="A16" s="45">
        <v>13659501</v>
      </c>
      <c r="B16" s="45" t="s">
        <v>176</v>
      </c>
      <c r="C16" s="46">
        <v>900000</v>
      </c>
      <c r="D16" s="46">
        <v>300000</v>
      </c>
      <c r="E16" s="44">
        <f t="shared" si="0"/>
        <v>600000</v>
      </c>
    </row>
    <row r="17" spans="1:5" x14ac:dyDescent="0.25">
      <c r="A17" s="45">
        <v>14352401</v>
      </c>
      <c r="B17" s="45" t="s">
        <v>191</v>
      </c>
      <c r="C17" s="46">
        <v>2450000</v>
      </c>
      <c r="D17" s="46">
        <v>920000</v>
      </c>
      <c r="E17" s="44">
        <f t="shared" si="0"/>
        <v>1530000</v>
      </c>
    </row>
    <row r="18" spans="1:5" x14ac:dyDescent="0.25">
      <c r="A18" s="45">
        <v>14352402</v>
      </c>
      <c r="B18" s="45" t="s">
        <v>236</v>
      </c>
      <c r="C18" s="46">
        <v>840000</v>
      </c>
      <c r="D18" s="46">
        <v>0</v>
      </c>
      <c r="E18" s="44">
        <f t="shared" si="0"/>
        <v>840000</v>
      </c>
    </row>
    <row r="19" spans="1:5" x14ac:dyDescent="0.25">
      <c r="A19" s="45">
        <v>14352403</v>
      </c>
      <c r="B19" s="45" t="s">
        <v>189</v>
      </c>
      <c r="C19" s="46">
        <v>976500</v>
      </c>
      <c r="D19" s="46">
        <v>888150</v>
      </c>
      <c r="E19" s="44">
        <f t="shared" si="0"/>
        <v>88350</v>
      </c>
    </row>
    <row r="20" spans="1:5" x14ac:dyDescent="0.25">
      <c r="A20" s="45">
        <v>150405</v>
      </c>
      <c r="B20" s="45" t="s">
        <v>255</v>
      </c>
      <c r="C20" s="46">
        <v>2000000</v>
      </c>
      <c r="D20" s="46">
        <v>0</v>
      </c>
      <c r="E20" s="44">
        <f t="shared" si="0"/>
        <v>2000000</v>
      </c>
    </row>
    <row r="21" spans="1:5" x14ac:dyDescent="0.25">
      <c r="A21" s="45">
        <v>151610</v>
      </c>
      <c r="B21" s="45" t="s">
        <v>254</v>
      </c>
      <c r="C21" s="46">
        <v>8000000</v>
      </c>
      <c r="D21" s="46">
        <v>0</v>
      </c>
      <c r="E21" s="44">
        <f t="shared" si="0"/>
        <v>8000000</v>
      </c>
    </row>
    <row r="22" spans="1:5" x14ac:dyDescent="0.25">
      <c r="A22" s="45">
        <v>152405</v>
      </c>
      <c r="B22" s="45" t="s">
        <v>251</v>
      </c>
      <c r="C22" s="46">
        <v>1400000</v>
      </c>
      <c r="D22" s="46">
        <v>0</v>
      </c>
      <c r="E22" s="44">
        <f t="shared" si="0"/>
        <v>1400000</v>
      </c>
    </row>
    <row r="23" spans="1:5" x14ac:dyDescent="0.25">
      <c r="A23" s="45">
        <v>15240501</v>
      </c>
      <c r="B23" s="45" t="s">
        <v>237</v>
      </c>
      <c r="C23" s="46">
        <v>1705200</v>
      </c>
      <c r="D23" s="46">
        <v>0</v>
      </c>
      <c r="E23" s="44">
        <f t="shared" si="0"/>
        <v>1705200</v>
      </c>
    </row>
    <row r="24" spans="1:5" x14ac:dyDescent="0.25">
      <c r="A24" s="45">
        <v>152805</v>
      </c>
      <c r="B24" s="45" t="s">
        <v>252</v>
      </c>
      <c r="C24" s="46">
        <v>2500000</v>
      </c>
      <c r="D24" s="46">
        <v>0</v>
      </c>
      <c r="E24" s="44">
        <f t="shared" si="0"/>
        <v>2500000</v>
      </c>
    </row>
    <row r="25" spans="1:5" x14ac:dyDescent="0.25">
      <c r="A25" s="45">
        <v>154005</v>
      </c>
      <c r="B25" s="45" t="s">
        <v>256</v>
      </c>
      <c r="C25" s="46">
        <v>9000000</v>
      </c>
      <c r="D25" s="46">
        <v>0</v>
      </c>
      <c r="E25" s="44">
        <f t="shared" si="0"/>
        <v>9000000</v>
      </c>
    </row>
    <row r="26" spans="1:5" x14ac:dyDescent="0.25">
      <c r="A26" s="45">
        <v>170525</v>
      </c>
      <c r="B26" s="45" t="s">
        <v>195</v>
      </c>
      <c r="C26" s="46">
        <v>1500000</v>
      </c>
      <c r="D26" s="46">
        <v>416666.66666666669</v>
      </c>
      <c r="E26" s="44">
        <f t="shared" si="0"/>
        <v>1083333.3333333333</v>
      </c>
    </row>
    <row r="27" spans="1:5" x14ac:dyDescent="0.25">
      <c r="A27" s="45">
        <v>171020</v>
      </c>
      <c r="B27" s="45" t="s">
        <v>192</v>
      </c>
      <c r="C27" s="46">
        <v>500000</v>
      </c>
      <c r="D27" s="46">
        <v>166666.66666666666</v>
      </c>
      <c r="E27" s="44">
        <f t="shared" si="0"/>
        <v>333333.33333333337</v>
      </c>
    </row>
    <row r="28" spans="1:5" x14ac:dyDescent="0.25">
      <c r="A28" s="45">
        <v>210510</v>
      </c>
      <c r="B28" s="45" t="s">
        <v>187</v>
      </c>
      <c r="C28" s="46">
        <v>0</v>
      </c>
      <c r="D28" s="46">
        <v>40124800</v>
      </c>
      <c r="E28" s="44">
        <f>+D28-C28</f>
        <v>40124800</v>
      </c>
    </row>
    <row r="29" spans="1:5" x14ac:dyDescent="0.25">
      <c r="A29" s="45">
        <v>220501</v>
      </c>
      <c r="B29" s="45" t="s">
        <v>156</v>
      </c>
      <c r="C29" s="46">
        <v>1638942.0819999999</v>
      </c>
      <c r="D29" s="46">
        <v>4630506.9399999995</v>
      </c>
      <c r="E29" s="44">
        <f t="shared" ref="E29:E57" si="1">+D29-C29</f>
        <v>2991564.8579999995</v>
      </c>
    </row>
    <row r="30" spans="1:5" x14ac:dyDescent="0.25">
      <c r="A30" s="45">
        <v>233525</v>
      </c>
      <c r="B30" s="45" t="s">
        <v>228</v>
      </c>
      <c r="C30" s="46">
        <v>2220720</v>
      </c>
      <c r="D30" s="46">
        <v>2220720</v>
      </c>
      <c r="E30" s="44">
        <f t="shared" si="1"/>
        <v>0</v>
      </c>
    </row>
    <row r="31" spans="1:5" x14ac:dyDescent="0.25">
      <c r="A31" s="45">
        <v>233535</v>
      </c>
      <c r="B31" s="45" t="s">
        <v>242</v>
      </c>
      <c r="C31" s="46">
        <v>135299.5</v>
      </c>
      <c r="D31" s="46">
        <v>135299.5</v>
      </c>
      <c r="E31" s="44">
        <f t="shared" si="1"/>
        <v>0</v>
      </c>
    </row>
    <row r="32" spans="1:5" x14ac:dyDescent="0.25">
      <c r="A32" s="45">
        <v>233540</v>
      </c>
      <c r="B32" s="45" t="s">
        <v>195</v>
      </c>
      <c r="C32" s="46">
        <v>1702500</v>
      </c>
      <c r="D32" s="46">
        <v>1702500</v>
      </c>
      <c r="E32" s="44">
        <f t="shared" si="1"/>
        <v>0</v>
      </c>
    </row>
    <row r="33" spans="1:5" x14ac:dyDescent="0.25">
      <c r="A33" s="45">
        <v>233595</v>
      </c>
      <c r="B33" s="45" t="s">
        <v>158</v>
      </c>
      <c r="C33" s="46">
        <v>724137.9310344829</v>
      </c>
      <c r="D33" s="46">
        <v>2429337.931034483</v>
      </c>
      <c r="E33" s="44">
        <f t="shared" si="1"/>
        <v>1705200</v>
      </c>
    </row>
    <row r="34" spans="1:5" x14ac:dyDescent="0.25">
      <c r="A34" s="45">
        <v>23359501</v>
      </c>
      <c r="B34" s="45" t="s">
        <v>205</v>
      </c>
      <c r="C34" s="46">
        <v>364320</v>
      </c>
      <c r="D34" s="46">
        <v>364320</v>
      </c>
      <c r="E34" s="44">
        <f t="shared" si="1"/>
        <v>0</v>
      </c>
    </row>
    <row r="35" spans="1:5" x14ac:dyDescent="0.25">
      <c r="A35" s="45">
        <v>23651501</v>
      </c>
      <c r="B35" s="45" t="s">
        <v>229</v>
      </c>
      <c r="C35" s="46">
        <v>0</v>
      </c>
      <c r="D35" s="46">
        <v>107800</v>
      </c>
      <c r="E35" s="44">
        <f t="shared" si="1"/>
        <v>107800</v>
      </c>
    </row>
    <row r="36" spans="1:5" x14ac:dyDescent="0.25">
      <c r="A36" s="45">
        <v>23652501</v>
      </c>
      <c r="B36" s="45" t="s">
        <v>243</v>
      </c>
      <c r="C36" s="46">
        <v>0</v>
      </c>
      <c r="D36" s="46">
        <v>8700</v>
      </c>
      <c r="E36" s="44">
        <f t="shared" si="1"/>
        <v>8700</v>
      </c>
    </row>
    <row r="37" spans="1:5" x14ac:dyDescent="0.25">
      <c r="A37" s="45">
        <v>23652502</v>
      </c>
      <c r="B37" s="45" t="s">
        <v>239</v>
      </c>
      <c r="C37" s="46">
        <v>0</v>
      </c>
      <c r="D37" s="46">
        <v>25862.068965517246</v>
      </c>
      <c r="E37" s="44">
        <f t="shared" si="1"/>
        <v>25862.068965517246</v>
      </c>
    </row>
    <row r="38" spans="1:5" x14ac:dyDescent="0.25">
      <c r="A38" s="45">
        <v>236530</v>
      </c>
      <c r="B38" s="45" t="s">
        <v>195</v>
      </c>
      <c r="C38" s="46">
        <v>0</v>
      </c>
      <c r="D38" s="46">
        <v>37500</v>
      </c>
      <c r="E38" s="44">
        <f t="shared" si="1"/>
        <v>37500</v>
      </c>
    </row>
    <row r="39" spans="1:5" x14ac:dyDescent="0.25">
      <c r="A39" s="45">
        <v>23654001</v>
      </c>
      <c r="B39" s="45" t="s">
        <v>226</v>
      </c>
      <c r="C39" s="46">
        <v>1750</v>
      </c>
      <c r="D39" s="46">
        <v>46000</v>
      </c>
      <c r="E39" s="44">
        <f t="shared" si="1"/>
        <v>44250</v>
      </c>
    </row>
    <row r="40" spans="1:5" x14ac:dyDescent="0.25">
      <c r="A40" s="45">
        <v>23654002</v>
      </c>
      <c r="B40" s="45" t="s">
        <v>234</v>
      </c>
      <c r="C40" s="46">
        <v>0</v>
      </c>
      <c r="D40" s="46">
        <v>24412.5</v>
      </c>
      <c r="E40" s="44">
        <f t="shared" si="1"/>
        <v>24412.5</v>
      </c>
    </row>
    <row r="41" spans="1:5" x14ac:dyDescent="0.25">
      <c r="A41" s="45">
        <v>23657001</v>
      </c>
      <c r="B41" s="45" t="s">
        <v>204</v>
      </c>
      <c r="C41" s="46">
        <v>14482</v>
      </c>
      <c r="D41" s="46">
        <v>14482</v>
      </c>
      <c r="E41" s="44">
        <f t="shared" si="1"/>
        <v>0</v>
      </c>
    </row>
    <row r="42" spans="1:5" x14ac:dyDescent="0.25">
      <c r="A42" s="45">
        <v>23657501</v>
      </c>
      <c r="B42" s="45" t="s">
        <v>202</v>
      </c>
      <c r="C42" s="46">
        <v>0</v>
      </c>
      <c r="D42" s="46">
        <v>14256</v>
      </c>
      <c r="E42" s="44">
        <f t="shared" si="1"/>
        <v>14256</v>
      </c>
    </row>
    <row r="43" spans="1:5" x14ac:dyDescent="0.25">
      <c r="A43" s="45">
        <v>236701</v>
      </c>
      <c r="B43" s="45" t="s">
        <v>169</v>
      </c>
      <c r="C43" s="46">
        <v>0</v>
      </c>
      <c r="D43" s="46">
        <v>55716</v>
      </c>
      <c r="E43" s="44">
        <f t="shared" si="1"/>
        <v>55716</v>
      </c>
    </row>
    <row r="44" spans="1:5" x14ac:dyDescent="0.25">
      <c r="A44" s="45">
        <v>236801</v>
      </c>
      <c r="B44" s="45" t="s">
        <v>168</v>
      </c>
      <c r="C44" s="46">
        <v>0</v>
      </c>
      <c r="D44" s="46">
        <v>20061.059999999998</v>
      </c>
      <c r="E44" s="44">
        <f t="shared" si="1"/>
        <v>20061.059999999998</v>
      </c>
    </row>
    <row r="45" spans="1:5" x14ac:dyDescent="0.25">
      <c r="A45" s="45">
        <v>237005</v>
      </c>
      <c r="B45" s="45" t="s">
        <v>152</v>
      </c>
      <c r="C45" s="46">
        <v>0</v>
      </c>
      <c r="D45" s="46">
        <v>164289</v>
      </c>
      <c r="E45" s="44">
        <f t="shared" si="1"/>
        <v>164289</v>
      </c>
    </row>
    <row r="46" spans="1:5" x14ac:dyDescent="0.25">
      <c r="A46" s="45">
        <v>237006</v>
      </c>
      <c r="B46" s="45" t="s">
        <v>161</v>
      </c>
      <c r="C46" s="46">
        <v>0</v>
      </c>
      <c r="D46" s="46">
        <v>21439.714500000002</v>
      </c>
      <c r="E46" s="44">
        <f t="shared" si="1"/>
        <v>21439.714500000002</v>
      </c>
    </row>
    <row r="47" spans="1:5" x14ac:dyDescent="0.25">
      <c r="A47" s="45">
        <v>238030</v>
      </c>
      <c r="B47" s="45" t="s">
        <v>163</v>
      </c>
      <c r="C47" s="46">
        <v>0</v>
      </c>
      <c r="D47" s="46">
        <v>684656</v>
      </c>
      <c r="E47" s="44">
        <f t="shared" si="1"/>
        <v>684656</v>
      </c>
    </row>
    <row r="48" spans="1:5" x14ac:dyDescent="0.25">
      <c r="A48" s="45">
        <v>240801</v>
      </c>
      <c r="B48" s="45" t="s">
        <v>224</v>
      </c>
      <c r="C48" s="46">
        <v>14800</v>
      </c>
      <c r="D48" s="46">
        <v>434000</v>
      </c>
      <c r="E48" s="44">
        <f>+D48-C48</f>
        <v>419200</v>
      </c>
    </row>
    <row r="49" spans="1:5" x14ac:dyDescent="0.25">
      <c r="A49" s="45">
        <v>240802</v>
      </c>
      <c r="B49" s="45" t="s">
        <v>170</v>
      </c>
      <c r="C49" s="46">
        <v>951612.27586206899</v>
      </c>
      <c r="D49" s="46">
        <v>137280</v>
      </c>
      <c r="E49" s="44">
        <f>+C49-D49</f>
        <v>814332.27586206899</v>
      </c>
    </row>
    <row r="50" spans="1:5" x14ac:dyDescent="0.25">
      <c r="A50" s="45">
        <v>240803</v>
      </c>
      <c r="B50" s="45" t="s">
        <v>220</v>
      </c>
      <c r="C50" s="46">
        <v>0</v>
      </c>
      <c r="D50" s="46">
        <v>19200</v>
      </c>
      <c r="E50" s="44">
        <f t="shared" si="1"/>
        <v>19200</v>
      </c>
    </row>
    <row r="51" spans="1:5" x14ac:dyDescent="0.25">
      <c r="A51" s="45">
        <v>250505</v>
      </c>
      <c r="B51" s="45" t="s">
        <v>149</v>
      </c>
      <c r="C51" s="46">
        <v>0</v>
      </c>
      <c r="D51" s="46">
        <v>3585697.333333333</v>
      </c>
      <c r="E51" s="44">
        <f t="shared" si="1"/>
        <v>3585697.333333333</v>
      </c>
    </row>
    <row r="52" spans="1:5" x14ac:dyDescent="0.25">
      <c r="A52" s="45">
        <v>261005</v>
      </c>
      <c r="B52" s="45" t="s">
        <v>174</v>
      </c>
      <c r="C52" s="46">
        <v>0</v>
      </c>
      <c r="D52" s="46">
        <v>353854.59525000001</v>
      </c>
      <c r="E52" s="44">
        <f t="shared" si="1"/>
        <v>353854.59525000001</v>
      </c>
    </row>
    <row r="53" spans="1:5" x14ac:dyDescent="0.25">
      <c r="A53" s="45">
        <v>261010</v>
      </c>
      <c r="B53" s="45" t="s">
        <v>172</v>
      </c>
      <c r="C53" s="46">
        <v>0</v>
      </c>
      <c r="D53" s="46">
        <v>42462.551429999992</v>
      </c>
      <c r="E53" s="44">
        <f t="shared" si="1"/>
        <v>42462.551429999992</v>
      </c>
    </row>
    <row r="54" spans="1:5" x14ac:dyDescent="0.25">
      <c r="A54" s="45">
        <v>261015</v>
      </c>
      <c r="B54" s="45" t="s">
        <v>171</v>
      </c>
      <c r="C54" s="46">
        <v>0</v>
      </c>
      <c r="D54" s="46">
        <v>171271.2825</v>
      </c>
      <c r="E54" s="44">
        <f t="shared" si="1"/>
        <v>171271.2825</v>
      </c>
    </row>
    <row r="55" spans="1:5" x14ac:dyDescent="0.25">
      <c r="A55" s="45">
        <v>261020</v>
      </c>
      <c r="B55" s="45" t="s">
        <v>173</v>
      </c>
      <c r="C55" s="46">
        <v>0</v>
      </c>
      <c r="D55" s="46">
        <v>353854.59525000001</v>
      </c>
      <c r="E55" s="44">
        <f t="shared" si="1"/>
        <v>353854.59525000001</v>
      </c>
    </row>
    <row r="56" spans="1:5" x14ac:dyDescent="0.25">
      <c r="A56" s="45">
        <v>26351501</v>
      </c>
      <c r="B56" s="45" t="s">
        <v>198</v>
      </c>
      <c r="C56" s="46">
        <v>0</v>
      </c>
      <c r="D56" s="46">
        <v>250000</v>
      </c>
      <c r="E56" s="44">
        <f t="shared" si="1"/>
        <v>250000</v>
      </c>
    </row>
    <row r="57" spans="1:5" x14ac:dyDescent="0.25">
      <c r="A57" s="45">
        <v>310505</v>
      </c>
      <c r="B57" s="45" t="s">
        <v>258</v>
      </c>
      <c r="C57" s="46">
        <v>0</v>
      </c>
      <c r="D57" s="46">
        <v>100000000</v>
      </c>
      <c r="E57" s="44">
        <f t="shared" si="1"/>
        <v>100000000</v>
      </c>
    </row>
    <row r="58" spans="1:5" x14ac:dyDescent="0.25">
      <c r="A58" s="45">
        <v>310510</v>
      </c>
      <c r="B58" s="45" t="s">
        <v>257</v>
      </c>
      <c r="C58" s="46">
        <v>100000000</v>
      </c>
      <c r="D58" s="46">
        <v>50000000</v>
      </c>
      <c r="E58" s="44">
        <f>+C58-D58</f>
        <v>50000000</v>
      </c>
    </row>
    <row r="59" spans="1:5" x14ac:dyDescent="0.25">
      <c r="A59" s="45">
        <v>31051501</v>
      </c>
      <c r="B59" s="45" t="s">
        <v>253</v>
      </c>
      <c r="C59" s="46">
        <v>25000000</v>
      </c>
      <c r="D59" s="46">
        <v>23500000</v>
      </c>
      <c r="E59" s="44">
        <f>+C59-D59</f>
        <v>1500000</v>
      </c>
    </row>
    <row r="60" spans="1:5" x14ac:dyDescent="0.25">
      <c r="A60" s="45">
        <v>31051502</v>
      </c>
      <c r="B60" s="45" t="s">
        <v>250</v>
      </c>
      <c r="C60" s="46">
        <v>25000000</v>
      </c>
      <c r="D60" s="46">
        <v>25000000</v>
      </c>
      <c r="E60" s="44">
        <f>+C60-D60</f>
        <v>0</v>
      </c>
    </row>
    <row r="61" spans="1:5" x14ac:dyDescent="0.25">
      <c r="A61" s="45">
        <v>41352401</v>
      </c>
      <c r="B61" s="45" t="s">
        <v>230</v>
      </c>
      <c r="C61" s="46">
        <v>0</v>
      </c>
      <c r="D61" s="46">
        <v>1557500</v>
      </c>
      <c r="E61" s="44">
        <f>+D61-C61</f>
        <v>1557500</v>
      </c>
    </row>
    <row r="62" spans="1:5" x14ac:dyDescent="0.25">
      <c r="A62" s="45">
        <v>41352403</v>
      </c>
      <c r="B62" s="45" t="s">
        <v>222</v>
      </c>
      <c r="C62" s="46">
        <v>0</v>
      </c>
      <c r="D62" s="46">
        <v>1943000</v>
      </c>
      <c r="E62" s="44">
        <f>+D62-C62</f>
        <v>1943000</v>
      </c>
    </row>
    <row r="63" spans="1:5" x14ac:dyDescent="0.25">
      <c r="A63" s="45">
        <v>41752401</v>
      </c>
      <c r="B63" s="45" t="s">
        <v>231</v>
      </c>
      <c r="C63" s="46">
        <v>92500</v>
      </c>
      <c r="D63" s="46">
        <v>0</v>
      </c>
      <c r="E63" s="44">
        <f>+C63-D63</f>
        <v>92500</v>
      </c>
    </row>
    <row r="64" spans="1:5" x14ac:dyDescent="0.25">
      <c r="A64" s="45">
        <v>420530</v>
      </c>
      <c r="B64" s="45" t="s">
        <v>221</v>
      </c>
      <c r="C64" s="46">
        <v>0</v>
      </c>
      <c r="D64" s="46">
        <v>120000</v>
      </c>
      <c r="E64" s="44">
        <f>+D64-C64</f>
        <v>120000</v>
      </c>
    </row>
    <row r="65" spans="1:5" x14ac:dyDescent="0.25">
      <c r="A65" s="45">
        <v>421005</v>
      </c>
      <c r="B65" s="45" t="s">
        <v>188</v>
      </c>
      <c r="C65" s="46">
        <v>0</v>
      </c>
      <c r="D65" s="46">
        <v>36000</v>
      </c>
      <c r="E65" s="44">
        <f t="shared" ref="E65:E66" si="2">+D65-C65</f>
        <v>36000</v>
      </c>
    </row>
    <row r="66" spans="1:5" x14ac:dyDescent="0.25">
      <c r="A66" s="45">
        <v>429505</v>
      </c>
      <c r="B66" s="45" t="s">
        <v>190</v>
      </c>
      <c r="C66" s="46">
        <v>0</v>
      </c>
      <c r="D66" s="46">
        <v>20000</v>
      </c>
      <c r="E66" s="44">
        <f t="shared" si="2"/>
        <v>20000</v>
      </c>
    </row>
    <row r="67" spans="1:5" x14ac:dyDescent="0.25">
      <c r="A67" s="45">
        <v>511025</v>
      </c>
      <c r="B67" s="45" t="s">
        <v>248</v>
      </c>
      <c r="C67" s="46">
        <v>1200000</v>
      </c>
      <c r="D67" s="46">
        <v>0</v>
      </c>
      <c r="E67" s="44">
        <f>+C67-D67</f>
        <v>1200000</v>
      </c>
    </row>
    <row r="68" spans="1:5" x14ac:dyDescent="0.25">
      <c r="A68" s="45">
        <v>51159501</v>
      </c>
      <c r="B68" s="45" t="s">
        <v>186</v>
      </c>
      <c r="C68" s="46">
        <v>33209</v>
      </c>
      <c r="D68" s="46">
        <v>0</v>
      </c>
      <c r="E68" s="44">
        <f t="shared" ref="E68:E97" si="3">+C68-D68</f>
        <v>33209</v>
      </c>
    </row>
    <row r="69" spans="1:5" x14ac:dyDescent="0.25">
      <c r="A69" s="45">
        <v>513535</v>
      </c>
      <c r="B69" s="45" t="s">
        <v>211</v>
      </c>
      <c r="C69" s="46">
        <v>29120</v>
      </c>
      <c r="D69" s="46">
        <v>0</v>
      </c>
      <c r="E69" s="44">
        <f t="shared" si="3"/>
        <v>29120</v>
      </c>
    </row>
    <row r="70" spans="1:5" x14ac:dyDescent="0.25">
      <c r="A70" s="45">
        <v>514010</v>
      </c>
      <c r="B70" s="45" t="s">
        <v>246</v>
      </c>
      <c r="C70" s="46">
        <v>145000</v>
      </c>
      <c r="D70" s="46">
        <v>0</v>
      </c>
      <c r="E70" s="44">
        <f t="shared" si="3"/>
        <v>145000</v>
      </c>
    </row>
    <row r="71" spans="1:5" x14ac:dyDescent="0.25">
      <c r="A71" s="45">
        <v>519525</v>
      </c>
      <c r="B71" s="45" t="s">
        <v>217</v>
      </c>
      <c r="C71" s="46">
        <v>106000</v>
      </c>
      <c r="D71" s="46">
        <v>0</v>
      </c>
      <c r="E71" s="44">
        <f t="shared" si="3"/>
        <v>106000</v>
      </c>
    </row>
    <row r="72" spans="1:5" x14ac:dyDescent="0.25">
      <c r="A72" s="45">
        <v>519530</v>
      </c>
      <c r="B72" s="45" t="s">
        <v>194</v>
      </c>
      <c r="C72" s="46">
        <v>166666.66666666666</v>
      </c>
      <c r="D72" s="46">
        <v>0</v>
      </c>
      <c r="E72" s="44">
        <f t="shared" si="3"/>
        <v>166666.66666666666</v>
      </c>
    </row>
    <row r="73" spans="1:5" x14ac:dyDescent="0.25">
      <c r="A73" s="45">
        <v>519545</v>
      </c>
      <c r="B73" s="45" t="s">
        <v>208</v>
      </c>
      <c r="C73" s="46">
        <v>12000</v>
      </c>
      <c r="D73" s="46">
        <v>0</v>
      </c>
      <c r="E73" s="44">
        <f t="shared" si="3"/>
        <v>12000</v>
      </c>
    </row>
    <row r="74" spans="1:5" x14ac:dyDescent="0.25">
      <c r="A74" s="45">
        <v>520506</v>
      </c>
      <c r="B74" s="45" t="s">
        <v>177</v>
      </c>
      <c r="C74" s="46">
        <v>4019333.333333333</v>
      </c>
      <c r="D74" s="46">
        <v>0</v>
      </c>
      <c r="E74" s="44">
        <f t="shared" si="3"/>
        <v>4019333.333333333</v>
      </c>
    </row>
    <row r="75" spans="1:5" x14ac:dyDescent="0.25">
      <c r="A75" s="45">
        <v>520515</v>
      </c>
      <c r="B75" s="45" t="s">
        <v>181</v>
      </c>
      <c r="C75" s="46">
        <v>19892</v>
      </c>
      <c r="D75" s="46">
        <v>0</v>
      </c>
      <c r="E75" s="44">
        <f t="shared" si="3"/>
        <v>19892</v>
      </c>
    </row>
    <row r="76" spans="1:5" x14ac:dyDescent="0.25">
      <c r="A76" s="45">
        <v>520518</v>
      </c>
      <c r="B76" s="45" t="s">
        <v>178</v>
      </c>
      <c r="C76" s="46">
        <v>68000</v>
      </c>
      <c r="D76" s="46">
        <v>0</v>
      </c>
      <c r="E76" s="44">
        <f t="shared" si="3"/>
        <v>68000</v>
      </c>
    </row>
    <row r="77" spans="1:5" x14ac:dyDescent="0.25">
      <c r="A77" s="45">
        <v>520527</v>
      </c>
      <c r="B77" s="45" t="s">
        <v>179</v>
      </c>
      <c r="C77" s="46">
        <v>139200</v>
      </c>
      <c r="D77" s="46">
        <v>0</v>
      </c>
      <c r="E77" s="44">
        <f t="shared" si="3"/>
        <v>139200</v>
      </c>
    </row>
    <row r="78" spans="1:5" x14ac:dyDescent="0.25">
      <c r="A78" s="45">
        <v>520530</v>
      </c>
      <c r="B78" s="45" t="s">
        <v>174</v>
      </c>
      <c r="C78" s="46">
        <v>353854.59525000001</v>
      </c>
      <c r="D78" s="46">
        <v>0</v>
      </c>
      <c r="E78" s="44">
        <f t="shared" si="3"/>
        <v>353854.59525000001</v>
      </c>
    </row>
    <row r="79" spans="1:5" x14ac:dyDescent="0.25">
      <c r="A79" s="45">
        <v>520533</v>
      </c>
      <c r="B79" s="45" t="s">
        <v>172</v>
      </c>
      <c r="C79" s="46">
        <v>42462.551429999992</v>
      </c>
      <c r="D79" s="46">
        <v>0</v>
      </c>
      <c r="E79" s="44">
        <f t="shared" si="3"/>
        <v>42462.551429999992</v>
      </c>
    </row>
    <row r="80" spans="1:5" x14ac:dyDescent="0.25">
      <c r="A80" s="45">
        <v>520536</v>
      </c>
      <c r="B80" s="45" t="s">
        <v>173</v>
      </c>
      <c r="C80" s="46">
        <v>353854.59525000001</v>
      </c>
      <c r="D80" s="46">
        <v>0</v>
      </c>
      <c r="E80" s="44">
        <f t="shared" si="3"/>
        <v>353854.59525000001</v>
      </c>
    </row>
    <row r="81" spans="1:5" x14ac:dyDescent="0.25">
      <c r="A81" s="45">
        <v>520539</v>
      </c>
      <c r="B81" s="45" t="s">
        <v>171</v>
      </c>
      <c r="C81" s="46">
        <v>171271.2825</v>
      </c>
      <c r="D81" s="46">
        <v>0</v>
      </c>
      <c r="E81" s="44">
        <f t="shared" si="3"/>
        <v>171271.2825</v>
      </c>
    </row>
    <row r="82" spans="1:5" x14ac:dyDescent="0.25">
      <c r="A82" s="45">
        <v>520568</v>
      </c>
      <c r="B82" s="45" t="s">
        <v>161</v>
      </c>
      <c r="C82" s="46">
        <v>21439.714500000002</v>
      </c>
      <c r="D82" s="46">
        <v>0</v>
      </c>
      <c r="E82" s="44">
        <f t="shared" si="3"/>
        <v>21439.714500000002</v>
      </c>
    </row>
    <row r="83" spans="1:5" x14ac:dyDescent="0.25">
      <c r="A83" s="45">
        <v>520570</v>
      </c>
      <c r="B83" s="45" t="s">
        <v>175</v>
      </c>
      <c r="C83" s="46">
        <v>492867</v>
      </c>
      <c r="D83" s="46">
        <v>0</v>
      </c>
      <c r="E83" s="44">
        <f t="shared" si="3"/>
        <v>492867</v>
      </c>
    </row>
    <row r="84" spans="1:5" x14ac:dyDescent="0.25">
      <c r="A84" s="45">
        <v>522010</v>
      </c>
      <c r="B84" s="45" t="s">
        <v>197</v>
      </c>
      <c r="C84" s="46">
        <v>416666.66666666669</v>
      </c>
      <c r="D84" s="46">
        <v>0</v>
      </c>
      <c r="E84" s="44">
        <f t="shared" si="3"/>
        <v>416666.66666666669</v>
      </c>
    </row>
    <row r="85" spans="1:5" x14ac:dyDescent="0.25">
      <c r="A85" s="45">
        <v>523525</v>
      </c>
      <c r="B85" s="45" t="s">
        <v>212</v>
      </c>
      <c r="C85" s="46">
        <v>72000</v>
      </c>
      <c r="D85" s="46">
        <v>0</v>
      </c>
      <c r="E85" s="44">
        <f t="shared" si="3"/>
        <v>72000</v>
      </c>
    </row>
    <row r="86" spans="1:5" x14ac:dyDescent="0.25">
      <c r="A86" s="45">
        <v>523530</v>
      </c>
      <c r="B86" s="45" t="s">
        <v>214</v>
      </c>
      <c r="C86" s="46">
        <v>36000</v>
      </c>
      <c r="D86" s="46">
        <v>0</v>
      </c>
      <c r="E86" s="44">
        <f t="shared" si="3"/>
        <v>36000</v>
      </c>
    </row>
    <row r="87" spans="1:5" x14ac:dyDescent="0.25">
      <c r="A87" s="45">
        <v>523560</v>
      </c>
      <c r="B87" s="45" t="s">
        <v>240</v>
      </c>
      <c r="C87" s="46">
        <v>646551.72413793113</v>
      </c>
      <c r="D87" s="46">
        <v>0</v>
      </c>
      <c r="E87" s="44">
        <f t="shared" si="3"/>
        <v>646551.72413793113</v>
      </c>
    </row>
    <row r="88" spans="1:5" x14ac:dyDescent="0.25">
      <c r="A88" s="45">
        <v>525015</v>
      </c>
      <c r="B88" s="45" t="s">
        <v>244</v>
      </c>
      <c r="C88" s="46">
        <v>145000</v>
      </c>
      <c r="D88" s="46">
        <v>0</v>
      </c>
      <c r="E88" s="44">
        <f t="shared" si="3"/>
        <v>145000</v>
      </c>
    </row>
    <row r="89" spans="1:5" x14ac:dyDescent="0.25">
      <c r="A89" s="45">
        <v>529560</v>
      </c>
      <c r="B89" s="45" t="s">
        <v>206</v>
      </c>
      <c r="C89" s="46">
        <v>87760</v>
      </c>
      <c r="D89" s="46">
        <v>0</v>
      </c>
      <c r="E89" s="44">
        <f t="shared" si="3"/>
        <v>87760</v>
      </c>
    </row>
    <row r="90" spans="1:5" x14ac:dyDescent="0.25">
      <c r="A90" s="45">
        <v>530505</v>
      </c>
      <c r="B90" s="45" t="s">
        <v>185</v>
      </c>
      <c r="C90" s="46">
        <v>89000</v>
      </c>
      <c r="D90" s="46">
        <v>0</v>
      </c>
      <c r="E90" s="44">
        <f t="shared" si="3"/>
        <v>89000</v>
      </c>
    </row>
    <row r="91" spans="1:5" x14ac:dyDescent="0.25">
      <c r="A91" s="45">
        <v>530515</v>
      </c>
      <c r="B91" s="45" t="s">
        <v>178</v>
      </c>
      <c r="C91" s="46">
        <v>9800</v>
      </c>
      <c r="D91" s="46">
        <v>0</v>
      </c>
      <c r="E91" s="44">
        <f t="shared" si="3"/>
        <v>9800</v>
      </c>
    </row>
    <row r="92" spans="1:5" x14ac:dyDescent="0.25">
      <c r="A92" s="45">
        <v>530520</v>
      </c>
      <c r="B92" s="45" t="s">
        <v>188</v>
      </c>
      <c r="C92" s="46">
        <v>124800</v>
      </c>
      <c r="D92" s="46">
        <v>0</v>
      </c>
      <c r="E92" s="44">
        <f t="shared" si="3"/>
        <v>124800</v>
      </c>
    </row>
    <row r="93" spans="1:5" x14ac:dyDescent="0.25">
      <c r="A93" s="45">
        <v>530535</v>
      </c>
      <c r="B93" s="45" t="s">
        <v>155</v>
      </c>
      <c r="C93" s="46">
        <v>136483.75</v>
      </c>
      <c r="D93" s="46">
        <v>0</v>
      </c>
      <c r="E93" s="44">
        <f t="shared" si="3"/>
        <v>136483.75</v>
      </c>
    </row>
    <row r="94" spans="1:5" x14ac:dyDescent="0.25">
      <c r="A94" s="45">
        <v>539595</v>
      </c>
      <c r="B94" s="45" t="s">
        <v>158</v>
      </c>
      <c r="C94" s="46">
        <v>1136800</v>
      </c>
      <c r="D94" s="46">
        <v>0</v>
      </c>
      <c r="E94" s="44">
        <f t="shared" si="3"/>
        <v>1136800</v>
      </c>
    </row>
    <row r="95" spans="1:5" x14ac:dyDescent="0.25">
      <c r="A95" s="45">
        <v>53959501</v>
      </c>
      <c r="B95" s="45" t="s">
        <v>159</v>
      </c>
      <c r="C95" s="46">
        <v>30</v>
      </c>
      <c r="D95" s="46">
        <v>0</v>
      </c>
      <c r="E95" s="44">
        <f t="shared" si="3"/>
        <v>30</v>
      </c>
    </row>
    <row r="96" spans="1:5" x14ac:dyDescent="0.25">
      <c r="A96" s="45">
        <v>61352401</v>
      </c>
      <c r="B96" s="45" t="s">
        <v>230</v>
      </c>
      <c r="C96" s="46">
        <v>850000</v>
      </c>
      <c r="D96" s="46">
        <v>50000</v>
      </c>
      <c r="E96" s="44">
        <f t="shared" si="3"/>
        <v>800000</v>
      </c>
    </row>
    <row r="97" spans="1:5" x14ac:dyDescent="0.25">
      <c r="A97" s="45">
        <v>61352403</v>
      </c>
      <c r="B97" s="45" t="s">
        <v>222</v>
      </c>
      <c r="C97" s="46">
        <v>883500</v>
      </c>
      <c r="D97" s="46">
        <v>0</v>
      </c>
      <c r="E97" s="44">
        <f t="shared" si="3"/>
        <v>883500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CONTABILIDAD Libro Diario</vt:lpstr>
      <vt:lpstr>BALANCE DE PRUEBA</vt:lpstr>
      <vt:lpstr>'BALANCE DE PRUEBA'!Área_de_extracción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2014-04-22T17:26:08Z</dcterms:created>
  <dcterms:modified xsi:type="dcterms:W3CDTF">2014-04-24T18:05:43Z</dcterms:modified>
</cp:coreProperties>
</file>